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ojtek\Desktop\"/>
    </mc:Choice>
  </mc:AlternateContent>
  <xr:revisionPtr revIDLastSave="0" documentId="13_ncr:1_{E8FF9CC1-1A16-4E72-91B4-C8B7B97DBE7D}" xr6:coauthVersionLast="47" xr6:coauthVersionMax="47" xr10:uidLastSave="{00000000-0000-0000-0000-000000000000}"/>
  <bookViews>
    <workbookView xWindow="28680" yWindow="-120" windowWidth="29040" windowHeight="15720" activeTab="13" xr2:uid="{00000000-000D-0000-FFFF-FFFF00000000}"/>
  </bookViews>
  <sheets>
    <sheet name="Example" sheetId="11" r:id="rId1"/>
    <sheet name="PER 1" sheetId="13" r:id="rId2"/>
    <sheet name="PER 2" sheetId="14" r:id="rId3"/>
    <sheet name="PER 3" sheetId="15" r:id="rId4"/>
    <sheet name="PER 4" sheetId="16" r:id="rId5"/>
    <sheet name="PER 5" sheetId="18" r:id="rId6"/>
    <sheet name="PER 6" sheetId="21" r:id="rId7"/>
    <sheet name="PER 7" sheetId="22" r:id="rId8"/>
    <sheet name="PER 8" sheetId="24" r:id="rId9"/>
    <sheet name="PER 9" sheetId="25" r:id="rId10"/>
    <sheet name="PER 10" sheetId="26" r:id="rId11"/>
    <sheet name="PER 11" sheetId="27" r:id="rId12"/>
    <sheet name="PER 12" sheetId="28" r:id="rId13"/>
    <sheet name="PER 13" sheetId="29" r:id="rId14"/>
  </sheets>
  <definedNames>
    <definedName name="_xlnm.Print_Area" localSheetId="0">Example!$A$1:$L$61</definedName>
    <definedName name="_xlnm.Print_Area" localSheetId="1">'PER 1'!$A$1:$L$56</definedName>
    <definedName name="_xlnm.Print_Area" localSheetId="10">'PER 10'!$A$1:$L$58</definedName>
    <definedName name="_xlnm.Print_Area" localSheetId="11">'PER 11'!$A$1:$L$58</definedName>
    <definedName name="_xlnm.Print_Area" localSheetId="12">'PER 12'!$A$1:$L$58</definedName>
    <definedName name="_xlnm.Print_Area" localSheetId="13">'PER 13'!$A$1:$L$58</definedName>
    <definedName name="_xlnm.Print_Area" localSheetId="2">'PER 2'!$A$1:$L$58</definedName>
    <definedName name="_xlnm.Print_Area" localSheetId="3">'PER 3'!$A$1:$L$58</definedName>
    <definedName name="_xlnm.Print_Area" localSheetId="4">'PER 4'!$A$1:$L$58</definedName>
    <definedName name="_xlnm.Print_Area" localSheetId="5">'PER 5'!$A$1:$L$58</definedName>
    <definedName name="_xlnm.Print_Area" localSheetId="6">'PER 6'!$A$1:$L$58</definedName>
    <definedName name="_xlnm.Print_Area" localSheetId="7">'PER 7'!$A$1:$L$58</definedName>
    <definedName name="_xlnm.Print_Area" localSheetId="8">'PER 8'!$A$1:$L$58</definedName>
    <definedName name="_xlnm.Print_Area" localSheetId="9">'PER 9'!$A$1:$L$58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4" l="1"/>
  <c r="H10" i="15" s="1"/>
  <c r="H10" i="16" s="1"/>
  <c r="H10" i="18" s="1"/>
  <c r="H10" i="21" s="1"/>
  <c r="H10" i="22" s="1"/>
  <c r="H10" i="24" s="1"/>
  <c r="H10" i="25" s="1"/>
  <c r="H10" i="26" s="1"/>
  <c r="H10" i="27" s="1"/>
  <c r="H10" i="28" s="1"/>
  <c r="H10" i="29" s="1"/>
  <c r="H9" i="14"/>
  <c r="H9" i="15" s="1"/>
  <c r="H9" i="16" s="1"/>
  <c r="H9" i="18" s="1"/>
  <c r="H9" i="21" s="1"/>
  <c r="H8" i="14"/>
  <c r="H8" i="15" s="1"/>
  <c r="H8" i="16" s="1"/>
  <c r="H8" i="18" s="1"/>
  <c r="H8" i="21" s="1"/>
  <c r="H8" i="22" s="1"/>
  <c r="H8" i="24" s="1"/>
  <c r="H8" i="25" s="1"/>
  <c r="H8" i="26" s="1"/>
  <c r="H8" i="27" s="1"/>
  <c r="H8" i="28" s="1"/>
  <c r="H8" i="29" s="1"/>
  <c r="C9" i="14"/>
  <c r="C9" i="15" s="1"/>
  <c r="C9" i="16" s="1"/>
  <c r="C9" i="18" s="1"/>
  <c r="C9" i="21" s="1"/>
  <c r="C9" i="22" s="1"/>
  <c r="C9" i="24" s="1"/>
  <c r="C9" i="25" s="1"/>
  <c r="C9" i="26" s="1"/>
  <c r="C9" i="27" s="1"/>
  <c r="C9" i="28" s="1"/>
  <c r="C9" i="29" s="1"/>
  <c r="C8" i="14"/>
  <c r="A50" i="14" s="1"/>
  <c r="G46" i="29"/>
  <c r="F46" i="29"/>
  <c r="G46" i="28"/>
  <c r="F46" i="28"/>
  <c r="G46" i="27"/>
  <c r="F46" i="27"/>
  <c r="G46" i="26"/>
  <c r="F46" i="26"/>
  <c r="G46" i="25"/>
  <c r="F46" i="25"/>
  <c r="G46" i="24"/>
  <c r="F46" i="24"/>
  <c r="G46" i="22"/>
  <c r="F46" i="22"/>
  <c r="G46" i="21"/>
  <c r="F46" i="21"/>
  <c r="G46" i="18"/>
  <c r="F46" i="18"/>
  <c r="G46" i="16"/>
  <c r="F46" i="16"/>
  <c r="G46" i="15"/>
  <c r="F46" i="15"/>
  <c r="G46" i="14"/>
  <c r="F46" i="14"/>
  <c r="A48" i="13"/>
  <c r="G44" i="13"/>
  <c r="F44" i="13"/>
  <c r="A50" i="11"/>
  <c r="G46" i="11"/>
  <c r="F46" i="11"/>
  <c r="H9" i="22" l="1"/>
  <c r="H9" i="24" s="1"/>
  <c r="H9" i="25" s="1"/>
  <c r="H9" i="26" s="1"/>
  <c r="H9" i="27" s="1"/>
  <c r="H9" i="28" s="1"/>
  <c r="H9" i="29" s="1"/>
  <c r="C8" i="15"/>
  <c r="A50" i="15" l="1"/>
  <c r="C8" i="16"/>
  <c r="A50" i="16" l="1"/>
  <c r="C8" i="18"/>
  <c r="A50" i="18" l="1"/>
  <c r="C8" i="21"/>
  <c r="A50" i="21" l="1"/>
  <c r="C8" i="22"/>
  <c r="A50" i="22" l="1"/>
  <c r="C8" i="24"/>
  <c r="A50" i="24" l="1"/>
  <c r="C8" i="25"/>
  <c r="A50" i="25" l="1"/>
  <c r="C8" i="26"/>
  <c r="A50" i="26" l="1"/>
  <c r="C8" i="27"/>
  <c r="A50" i="27" l="1"/>
  <c r="C8" i="28"/>
  <c r="C8" i="29" l="1"/>
  <c r="A50" i="29" s="1"/>
  <c r="A50" i="28"/>
</calcChain>
</file>

<file path=xl/sharedStrings.xml><?xml version="1.0" encoding="utf-8"?>
<sst xmlns="http://schemas.openxmlformats.org/spreadsheetml/2006/main" count="1063" uniqueCount="115">
  <si>
    <t>PERIOD 1</t>
  </si>
  <si>
    <t>Weekdays</t>
  </si>
  <si>
    <t>Date</t>
  </si>
  <si>
    <t>Overtime</t>
  </si>
  <si>
    <t>Monday</t>
  </si>
  <si>
    <t>Tuesday</t>
  </si>
  <si>
    <t>Wednesday</t>
  </si>
  <si>
    <t>Thursday</t>
  </si>
  <si>
    <t>Friday</t>
  </si>
  <si>
    <t>Saturday</t>
  </si>
  <si>
    <t>Sunday</t>
  </si>
  <si>
    <t>Week 3</t>
  </si>
  <si>
    <t>Week 4</t>
  </si>
  <si>
    <t>Code</t>
  </si>
  <si>
    <t>Remarks</t>
  </si>
  <si>
    <t>Function:</t>
  </si>
  <si>
    <t>Project:</t>
  </si>
  <si>
    <t>Client:</t>
  </si>
  <si>
    <t>Totals</t>
  </si>
  <si>
    <t>Name line manager:</t>
  </si>
  <si>
    <t>Week 5</t>
  </si>
  <si>
    <t>Week 6</t>
  </si>
  <si>
    <t>Week 7</t>
  </si>
  <si>
    <t>Week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</si>
  <si>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</si>
  <si>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</si>
  <si>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</si>
  <si>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</si>
  <si>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</si>
  <si>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</si>
  <si>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</si>
  <si>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</si>
  <si>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</si>
  <si>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</si>
  <si>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</si>
  <si>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</si>
  <si>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PERIOD 2</t>
  </si>
  <si>
    <t>PERIOD 3</t>
  </si>
  <si>
    <t>PERIOD 4</t>
  </si>
  <si>
    <t>PERIOD 5</t>
  </si>
  <si>
    <t>PERIOD 6</t>
  </si>
  <si>
    <t>PERIOD 7</t>
  </si>
  <si>
    <t>PERIOD 8</t>
  </si>
  <si>
    <t>Week 29</t>
  </si>
  <si>
    <t>Week 30</t>
  </si>
  <si>
    <t>Week 31</t>
  </si>
  <si>
    <t>Week 32</t>
  </si>
  <si>
    <t>Name assignee:</t>
  </si>
  <si>
    <t>Signature assignee:</t>
  </si>
  <si>
    <t>Signature line manager:</t>
  </si>
  <si>
    <t>Please e-mail the signed and approved timesheet to:</t>
  </si>
  <si>
    <t>timesheets@atlasinexco.com</t>
  </si>
  <si>
    <t>Assignee:</t>
  </si>
  <si>
    <t>Please use the following code to fill out your Timesheet:</t>
  </si>
  <si>
    <t>Date:</t>
  </si>
  <si>
    <t>Time:</t>
  </si>
  <si>
    <t>Hotel overnight stay:</t>
  </si>
  <si>
    <t>( if applicable )</t>
  </si>
  <si>
    <t>Flight No.</t>
  </si>
  <si>
    <t>X</t>
  </si>
  <si>
    <t>L</t>
  </si>
  <si>
    <t>T</t>
  </si>
  <si>
    <t>WT</t>
  </si>
  <si>
    <t>W</t>
  </si>
  <si>
    <t>Extra handover</t>
  </si>
  <si>
    <t>Cable broken</t>
  </si>
  <si>
    <t>Journey to Home:</t>
  </si>
  <si>
    <t>Leaving the work location:</t>
  </si>
  <si>
    <t>Journey to Work:</t>
  </si>
  <si>
    <t>Arrival at work destination:</t>
  </si>
  <si>
    <t>Additional information:</t>
  </si>
  <si>
    <t xml:space="preserve">Note: Please include your flight details   </t>
  </si>
  <si>
    <t>KL-305</t>
  </si>
  <si>
    <t>Arrival nearest airport:</t>
  </si>
  <si>
    <t>Departure Flight:</t>
  </si>
  <si>
    <t>Vessel / Work Site:</t>
  </si>
  <si>
    <t>Week 2</t>
  </si>
  <si>
    <t>week 9</t>
  </si>
  <si>
    <t>week 10</t>
  </si>
  <si>
    <t>week 11</t>
  </si>
  <si>
    <t>week 12</t>
  </si>
  <si>
    <t>Wekk 25</t>
  </si>
  <si>
    <t>Wekk 26</t>
  </si>
  <si>
    <t>Wekk 27</t>
  </si>
  <si>
    <t>Wekk 28</t>
  </si>
  <si>
    <t>PERIOD 9</t>
  </si>
  <si>
    <t>Week 33</t>
  </si>
  <si>
    <t>Week 34</t>
  </si>
  <si>
    <t>Week 35</t>
  </si>
  <si>
    <t>Week 36</t>
  </si>
  <si>
    <t>PERIOD 10</t>
  </si>
  <si>
    <t>Wekk 37</t>
  </si>
  <si>
    <t>Wekk 38</t>
  </si>
  <si>
    <t>Wekk 39</t>
  </si>
  <si>
    <t>Wekk 40</t>
  </si>
  <si>
    <t>PERIOD 11</t>
  </si>
  <si>
    <t>Week 41</t>
  </si>
  <si>
    <t>Week 42</t>
  </si>
  <si>
    <t>Week 43</t>
  </si>
  <si>
    <t>Week 44</t>
  </si>
  <si>
    <t>PERIOD 12</t>
  </si>
  <si>
    <t>Week 45</t>
  </si>
  <si>
    <t>Week 46</t>
  </si>
  <si>
    <t>Week 47</t>
  </si>
  <si>
    <t>Week 48</t>
  </si>
  <si>
    <t>PERIOD 13</t>
  </si>
  <si>
    <t>Week 49</t>
  </si>
  <si>
    <t>Week 50</t>
  </si>
  <si>
    <t>Week 51</t>
  </si>
  <si>
    <t>Week 52</t>
  </si>
  <si>
    <t>Wekk 1</t>
  </si>
  <si>
    <t>Days / Hours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</si>
  <si>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= Standby Days</t>
    </r>
  </si>
  <si>
    <t>Overtime is only payable after written approval by the client</t>
  </si>
  <si>
    <t>4 WEEKLY - TIMESHEET ATLAS INEXCO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</si>
</sst>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Metrophobic"/>
    </font>
    <font>
      <b/>
      <sz val="12"/>
      <color theme="1"/>
      <name val="Metrophobic"/>
    </font>
    <font>
      <sz val="12"/>
      <color rgb="FF000000"/>
      <name val="Metrophobic"/>
    </font>
    <font>
      <b/>
      <sz val="12"/>
      <color rgb="FF000000"/>
      <name val="Metrophobic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Metrophobic"/>
    </font>
    <font>
      <sz val="14"/>
      <color theme="1"/>
      <name val="Metrophobic"/>
    </font>
    <font>
      <b/>
      <sz val="14"/>
      <color rgb="FFFF0000"/>
      <name val="Metrophobic"/>
    </font>
    <font>
      <sz val="12"/>
      <color theme="1"/>
      <name val="Calibri"/>
      <family val="2"/>
      <scheme val="minor"/>
    </font>
    <font>
      <sz val="18"/>
      <color theme="1"/>
      <name val="Metrophobic"/>
    </font>
    <font>
      <sz val="18"/>
      <color theme="1"/>
      <name val="Calibri"/>
      <family val="2"/>
      <scheme val="minor"/>
    </font>
    <font>
      <sz val="28"/>
      <color rgb="FF000000"/>
      <name val="Metrophobic"/>
    </font>
    <font>
      <sz val="11"/>
      <color theme="1"/>
      <name val="Metrophobic"/>
    </font>
    <font>
      <sz val="16"/>
      <color theme="1"/>
      <name val="Metrophobic"/>
    </font>
    <font>
      <b/>
      <sz val="14"/>
      <color theme="1"/>
      <name val="Metrophobic"/>
    </font>
    <font>
      <sz val="14"/>
      <color rgb="FFFF0000"/>
      <name val="Metrophobic"/>
    </font>
    <font>
      <b/>
      <sz val="18"/>
      <color theme="1"/>
      <name val="Metrophobic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3" xfId="0" applyBorder="1"/>
    <xf numFmtId="0" fontId="5" fillId="0" borderId="2" xfId="0" applyFont="1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4" fillId="0" borderId="6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/>
    <xf numFmtId="0" fontId="12" fillId="0" borderId="0" xfId="1" applyFont="1" applyAlignment="1" applyProtection="1">
      <protection locked="0"/>
    </xf>
    <xf numFmtId="0" fontId="1" fillId="0" borderId="0" xfId="0" applyFont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0" xfId="0" applyFont="1"/>
    <xf numFmtId="0" fontId="13" fillId="0" borderId="1" xfId="0" applyFont="1" applyBorder="1" applyAlignment="1">
      <alignment horizontal="center"/>
    </xf>
    <xf numFmtId="0" fontId="6" fillId="0" borderId="8" xfId="0" applyFont="1" applyBorder="1"/>
    <xf numFmtId="0" fontId="7" fillId="0" borderId="6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right"/>
    </xf>
    <xf numFmtId="0" fontId="21" fillId="0" borderId="2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20" fontId="11" fillId="0" borderId="2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29" xfId="0" applyFont="1" applyBorder="1"/>
    <xf numFmtId="0" fontId="20" fillId="3" borderId="1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78250</xdr:rowOff>
    </xdr:from>
    <xdr:to>
      <xdr:col>12</xdr:col>
      <xdr:colOff>565643</xdr:colOff>
      <xdr:row>29</xdr:row>
      <xdr:rowOff>183536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04B6F3D-E529-1164-98D4-4010299B5CAA}"/>
            </a:ext>
          </a:extLst>
        </xdr:cNvPr>
        <xdr:cNvSpPr txBox="1"/>
      </xdr:nvSpPr>
      <xdr:spPr>
        <a:xfrm rot="2286781">
          <a:off x="0" y="3182279"/>
          <a:ext cx="10650937" cy="4385933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0" kern="120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Example</a:t>
          </a:r>
          <a:endParaRPr lang="LID4096" sz="20000" kern="1200">
            <a:solidFill>
              <a:schemeClr val="dk1">
                <a:alpha val="26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8</xdr:col>
      <xdr:colOff>2268070</xdr:colOff>
      <xdr:row>0</xdr:row>
      <xdr:rowOff>189939</xdr:rowOff>
    </xdr:from>
    <xdr:to>
      <xdr:col>9</xdr:col>
      <xdr:colOff>650197</xdr:colOff>
      <xdr:row>6</xdr:row>
      <xdr:rowOff>18489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8A03B60-379A-453B-A2C5-FB6C5AE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982" y="189939"/>
          <a:ext cx="722556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843644</xdr:colOff>
      <xdr:row>57</xdr:row>
      <xdr:rowOff>272143</xdr:rowOff>
    </xdr:from>
    <xdr:to>
      <xdr:col>9</xdr:col>
      <xdr:colOff>108857</xdr:colOff>
      <xdr:row>60</xdr:row>
      <xdr:rowOff>108858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980F5EE3-B0D5-4AE1-9B27-3028366F97B3}"/>
            </a:ext>
          </a:extLst>
        </xdr:cNvPr>
        <xdr:cNvSpPr txBox="1"/>
      </xdr:nvSpPr>
      <xdr:spPr>
        <a:xfrm>
          <a:off x="2095501" y="14777357"/>
          <a:ext cx="5823856" cy="585108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4400" kern="120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!</a:t>
          </a:r>
          <a:r>
            <a:rPr lang="nl-NL" sz="4400" kern="1200" baseline="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 Use tab below !</a:t>
          </a:r>
          <a:endParaRPr lang="LID4096" sz="4400" kern="1200">
            <a:solidFill>
              <a:schemeClr val="dk1">
                <a:alpha val="26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40821</xdr:colOff>
      <xdr:row>33</xdr:row>
      <xdr:rowOff>110924</xdr:rowOff>
    </xdr:from>
    <xdr:to>
      <xdr:col>11</xdr:col>
      <xdr:colOff>885735</xdr:colOff>
      <xdr:row>44</xdr:row>
      <xdr:rowOff>7090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67E7B75-2EB1-1071-B265-06EFB606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0357" y="8588174"/>
          <a:ext cx="5612216" cy="259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46AD1C-1CB8-4A09-B918-55B19010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7595D8-D491-4357-B932-CC904ECBD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EC3983-6895-46D3-96DB-2A5CC92D6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84A77C7-6C77-415D-8530-3EC9AC66E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6110FE0-53C2-4000-84A2-F9A96BD73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0A9372-4204-45F4-9AA5-09B77676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F1E174-007E-4018-88F2-DBE36B5C7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3FFA91-775E-43DC-9CA7-DE216817D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3B154DC-0F0D-4661-866B-CD1733B3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C17237-F854-4A24-9B59-E48ADCF7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A84C3C8-82D8-40F9-A8EB-7C2A328D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3C80DF-3BB7-44DB-856E-AAE34197C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84431C-2F90-493E-93B6-C94DDC49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esheets@atlasinexc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mesheets@atlasinexc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mesheets@atlasinexc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imesheets@atlasinexc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imesheets@atlasinexc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imesheets@atlasinexc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mesheets@atlasinexc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imesheets@atlasinexco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imesheets@atlasinexco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timesheets@atlasinexco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imesheets@atlasinexc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timesheets@atlasinexco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imesheets@atlasinexco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imesheets@atlasine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9DED-5EC0-4E4B-95D2-BBF268D2F794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Q13" sqref="Q13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1.42578125" customWidth="1"/>
    <col min="7" max="7" width="11.5703125" customWidth="1"/>
    <col min="8" max="8" width="2" customWidth="1"/>
    <col min="9" max="9" width="35.140625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/>
      <c r="D8" s="72"/>
      <c r="E8" s="72"/>
      <c r="G8" s="34" t="s">
        <v>17</v>
      </c>
      <c r="H8" s="72"/>
      <c r="I8" s="72"/>
      <c r="J8" s="72"/>
      <c r="K8" s="72"/>
      <c r="L8" s="30"/>
      <c r="Q8" s="15"/>
    </row>
    <row r="9" spans="1:17" ht="31.5" customHeight="1">
      <c r="B9" s="34" t="s">
        <v>15</v>
      </c>
      <c r="C9" s="72"/>
      <c r="D9" s="72"/>
      <c r="E9" s="72"/>
      <c r="G9" s="34" t="s">
        <v>16</v>
      </c>
      <c r="H9" s="72"/>
      <c r="I9" s="72"/>
      <c r="J9" s="72"/>
      <c r="K9" s="72"/>
      <c r="L9" s="30"/>
      <c r="Q9" s="15"/>
    </row>
    <row r="10" spans="1:17" ht="31.5" customHeight="1">
      <c r="G10" s="34" t="s">
        <v>75</v>
      </c>
      <c r="H10" s="72"/>
      <c r="I10" s="72"/>
      <c r="J10" s="72"/>
      <c r="K10" s="72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42</v>
      </c>
      <c r="C15" s="68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43</v>
      </c>
      <c r="B17" s="12" t="s">
        <v>4</v>
      </c>
      <c r="C17" s="28">
        <v>45852</v>
      </c>
      <c r="D17" s="4"/>
      <c r="E17" s="20" t="s">
        <v>60</v>
      </c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45853</v>
      </c>
      <c r="D18" s="4"/>
      <c r="E18" s="20" t="s">
        <v>60</v>
      </c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45854</v>
      </c>
      <c r="D19" s="4"/>
      <c r="E19" s="20" t="s">
        <v>60</v>
      </c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45855</v>
      </c>
      <c r="D20" s="4"/>
      <c r="E20" s="20" t="s">
        <v>60</v>
      </c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45856</v>
      </c>
      <c r="D21" s="4"/>
      <c r="E21" s="20" t="s">
        <v>60</v>
      </c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45857</v>
      </c>
      <c r="D22" s="4"/>
      <c r="E22" s="20" t="s">
        <v>60</v>
      </c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45858</v>
      </c>
      <c r="D23" s="4"/>
      <c r="E23" s="20" t="s">
        <v>60</v>
      </c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44</v>
      </c>
      <c r="B24" s="12" t="s">
        <v>4</v>
      </c>
      <c r="C24" s="28">
        <v>45859</v>
      </c>
      <c r="D24" s="4"/>
      <c r="E24" s="20" t="s">
        <v>61</v>
      </c>
      <c r="F24" s="3">
        <v>1</v>
      </c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45860</v>
      </c>
      <c r="D25" s="4"/>
      <c r="E25" s="20" t="s">
        <v>62</v>
      </c>
      <c r="F25" s="3">
        <v>1</v>
      </c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45861</v>
      </c>
      <c r="D26" s="4"/>
      <c r="E26" s="20" t="s">
        <v>63</v>
      </c>
      <c r="F26" s="3">
        <v>1</v>
      </c>
      <c r="G26" s="3">
        <v>2</v>
      </c>
      <c r="H26" s="62" t="s">
        <v>64</v>
      </c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45862</v>
      </c>
      <c r="D27" s="4"/>
      <c r="E27" s="20" t="s">
        <v>63</v>
      </c>
      <c r="F27" s="3">
        <v>1</v>
      </c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45863</v>
      </c>
      <c r="D28" s="4"/>
      <c r="E28" s="20" t="s">
        <v>63</v>
      </c>
      <c r="F28" s="3">
        <v>1</v>
      </c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45864</v>
      </c>
      <c r="D29" s="4"/>
      <c r="E29" s="20" t="s">
        <v>63</v>
      </c>
      <c r="F29" s="3">
        <v>1</v>
      </c>
      <c r="G29" s="3">
        <v>2</v>
      </c>
      <c r="H29" s="62" t="s">
        <v>65</v>
      </c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45865</v>
      </c>
      <c r="D30" s="4"/>
      <c r="E30" s="20" t="s">
        <v>63</v>
      </c>
      <c r="F30" s="3">
        <v>1</v>
      </c>
      <c r="G30" s="3"/>
      <c r="H30" s="62"/>
      <c r="I30" s="63"/>
      <c r="J30" s="63"/>
      <c r="K30" s="63"/>
      <c r="L30" s="64"/>
    </row>
    <row r="31" spans="1:12" ht="18.95" customHeight="1">
      <c r="A31" s="69" t="s">
        <v>45</v>
      </c>
      <c r="B31" s="12" t="s">
        <v>4</v>
      </c>
      <c r="C31" s="28">
        <v>45866</v>
      </c>
      <c r="D31" s="4"/>
      <c r="E31" s="20" t="s">
        <v>63</v>
      </c>
      <c r="F31" s="3">
        <v>1</v>
      </c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45867</v>
      </c>
      <c r="D32" s="4"/>
      <c r="E32" s="20" t="s">
        <v>63</v>
      </c>
      <c r="F32" s="3">
        <v>1</v>
      </c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45868</v>
      </c>
      <c r="D33" s="4"/>
      <c r="E33" s="20" t="s">
        <v>63</v>
      </c>
      <c r="F33" s="3">
        <v>1</v>
      </c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45869</v>
      </c>
      <c r="D34" s="4"/>
      <c r="E34" s="20" t="s">
        <v>63</v>
      </c>
      <c r="F34" s="3">
        <v>1</v>
      </c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45870</v>
      </c>
      <c r="D35" s="4"/>
      <c r="E35" s="20" t="s">
        <v>63</v>
      </c>
      <c r="F35" s="3">
        <v>1</v>
      </c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45871</v>
      </c>
      <c r="D36" s="4"/>
      <c r="E36" s="20" t="s">
        <v>63</v>
      </c>
      <c r="F36" s="3">
        <v>1</v>
      </c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45872</v>
      </c>
      <c r="D37" s="4"/>
      <c r="E37" s="20" t="s">
        <v>63</v>
      </c>
      <c r="F37" s="3">
        <v>1</v>
      </c>
      <c r="G37" s="3"/>
      <c r="H37" s="62"/>
      <c r="I37" s="63"/>
      <c r="J37" s="63"/>
      <c r="K37" s="63"/>
      <c r="L37" s="64"/>
    </row>
    <row r="38" spans="1:12" ht="18.95" customHeight="1">
      <c r="A38" s="69" t="s">
        <v>46</v>
      </c>
      <c r="B38" s="12" t="s">
        <v>4</v>
      </c>
      <c r="C38" s="28">
        <v>45873</v>
      </c>
      <c r="D38" s="4"/>
      <c r="E38" s="20" t="s">
        <v>63</v>
      </c>
      <c r="F38" s="3">
        <v>1</v>
      </c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45874</v>
      </c>
      <c r="D39" s="4"/>
      <c r="E39" s="20" t="s">
        <v>63</v>
      </c>
      <c r="F39" s="3">
        <v>1</v>
      </c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45875</v>
      </c>
      <c r="D40" s="4"/>
      <c r="E40" s="20" t="s">
        <v>63</v>
      </c>
      <c r="F40" s="3">
        <v>1</v>
      </c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45876</v>
      </c>
      <c r="D41" s="4"/>
      <c r="E41" s="20" t="s">
        <v>63</v>
      </c>
      <c r="F41" s="3">
        <v>1</v>
      </c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45877</v>
      </c>
      <c r="D42" s="4"/>
      <c r="E42" s="20" t="s">
        <v>63</v>
      </c>
      <c r="F42" s="3">
        <v>1</v>
      </c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45878</v>
      </c>
      <c r="D43" s="4"/>
      <c r="E43" s="20" t="s">
        <v>63</v>
      </c>
      <c r="F43" s="3">
        <v>1</v>
      </c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45879</v>
      </c>
      <c r="D44" s="4"/>
      <c r="E44" s="20" t="s">
        <v>63</v>
      </c>
      <c r="F44" s="3">
        <v>1</v>
      </c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21</v>
      </c>
      <c r="G46" s="10">
        <f>SUM(G17:G44)</f>
        <v>4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>
        <v>45859</v>
      </c>
      <c r="K49" s="41">
        <v>0.65</v>
      </c>
      <c r="L49" s="42" t="s">
        <v>72</v>
      </c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sheetProtection algorithmName="SHA-512" hashValue="tJAJpBRamDtr/YK89lCQoTMhdmXPRAxRWMJzxIGYu8rz3hwysAgDV1ccP748s+t8qGgt0BZ+YDAMDjOi18N9uQ==" saltValue="1/O1MemkvgZFBlvLtdyORw==" spinCount="100000" sheet="1" objects="1" scenarios="1" selectLockedCells="1" selectUnlockedCells="1"/>
  <mergeCells count="57">
    <mergeCell ref="A55:C57"/>
    <mergeCell ref="E55:G57"/>
    <mergeCell ref="I16:L16"/>
    <mergeCell ref="E49:G49"/>
    <mergeCell ref="E50:G52"/>
    <mergeCell ref="E54:G54"/>
    <mergeCell ref="A49:C49"/>
    <mergeCell ref="A54:C54"/>
    <mergeCell ref="A50:C52"/>
    <mergeCell ref="A38:A44"/>
    <mergeCell ref="H41:L41"/>
    <mergeCell ref="H42:L42"/>
    <mergeCell ref="H43:L43"/>
    <mergeCell ref="H44:L44"/>
    <mergeCell ref="I57:I58"/>
    <mergeCell ref="H30:L30"/>
    <mergeCell ref="H10:K10"/>
    <mergeCell ref="A12:L12"/>
    <mergeCell ref="A13:L13"/>
    <mergeCell ref="A3:L3"/>
    <mergeCell ref="A5:L5"/>
    <mergeCell ref="A6:L6"/>
    <mergeCell ref="H8:K8"/>
    <mergeCell ref="H9:K9"/>
    <mergeCell ref="C8:E8"/>
    <mergeCell ref="C9:E9"/>
    <mergeCell ref="H38:L38"/>
    <mergeCell ref="H39:L39"/>
    <mergeCell ref="H40:L40"/>
    <mergeCell ref="H31:L31"/>
    <mergeCell ref="H32:L32"/>
    <mergeCell ref="H33:L33"/>
    <mergeCell ref="H34:L34"/>
    <mergeCell ref="H35:L35"/>
    <mergeCell ref="H29:L29"/>
    <mergeCell ref="B15:C15"/>
    <mergeCell ref="A17:A23"/>
    <mergeCell ref="A24:A30"/>
    <mergeCell ref="A31:A37"/>
    <mergeCell ref="H36:L36"/>
    <mergeCell ref="H37:L37"/>
    <mergeCell ref="A14:L14"/>
    <mergeCell ref="J57:L58"/>
    <mergeCell ref="I46:L46"/>
    <mergeCell ref="I47:L47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</mergeCells>
  <hyperlinks>
    <hyperlink ref="A6" r:id="rId1" xr:uid="{EA52BFD9-0A9E-4456-9E79-2EECCEFD4064}"/>
  </hyperlinks>
  <pageMargins left="0.25" right="0.25" top="0.75" bottom="0.75" header="0.3" footer="0.3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06A1-1E6D-4420-A4F7-EEE3BF096627}">
  <sheetPr>
    <pageSetUpPr fitToPage="1"/>
  </sheetPr>
  <dimension ref="A2:Q56"/>
  <sheetViews>
    <sheetView showGridLines="0" view="pageBreakPreview" topLeftCell="A33" zoomScale="70" zoomScaleNormal="85" zoomScaleSheetLayoutView="70" zoomScalePageLayoutView="70" workbookViewId="0">
      <selection activeCell="L53" sqref="J52:L53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/>
      <c r="D8" s="72"/>
      <c r="E8" s="72"/>
      <c r="G8" s="34" t="s">
        <v>17</v>
      </c>
      <c r="H8" s="72"/>
      <c r="I8" s="72"/>
      <c r="J8" s="72"/>
      <c r="K8" s="72"/>
      <c r="L8" s="30"/>
      <c r="Q8" s="15"/>
    </row>
    <row r="9" spans="1:17" ht="31.5" customHeight="1">
      <c r="B9" s="34" t="s">
        <v>15</v>
      </c>
      <c r="C9" s="98"/>
      <c r="D9" s="98"/>
      <c r="E9" s="98"/>
      <c r="G9" s="34" t="s">
        <v>16</v>
      </c>
      <c r="H9" s="98"/>
      <c r="I9" s="98"/>
      <c r="J9" s="98"/>
      <c r="K9" s="98"/>
      <c r="L9" s="30"/>
      <c r="Q9" s="15"/>
    </row>
    <row r="10" spans="1:17" ht="31.5" customHeight="1">
      <c r="G10" s="34" t="s">
        <v>75</v>
      </c>
      <c r="H10" s="98"/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0</v>
      </c>
      <c r="C15" s="68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70" t="s">
        <v>110</v>
      </c>
      <c r="B17" s="12" t="s">
        <v>6</v>
      </c>
      <c r="C17" s="28">
        <v>45658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7</v>
      </c>
      <c r="C18" s="28">
        <v>45659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8</v>
      </c>
      <c r="C19" s="28">
        <v>45660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9</v>
      </c>
      <c r="C20" s="28">
        <v>45661</v>
      </c>
      <c r="D20" s="4"/>
      <c r="E20" s="20"/>
      <c r="F20" s="3"/>
      <c r="G20" s="3"/>
      <c r="H20" s="65"/>
      <c r="I20" s="66"/>
      <c r="J20" s="66"/>
      <c r="K20" s="66"/>
      <c r="L20" s="67"/>
    </row>
    <row r="21" spans="1:12" ht="18.95" customHeight="1">
      <c r="A21" s="71"/>
      <c r="B21" s="12" t="s">
        <v>10</v>
      </c>
      <c r="C21" s="28">
        <v>45662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69" t="s">
        <v>76</v>
      </c>
      <c r="B22" s="12" t="s">
        <v>4</v>
      </c>
      <c r="C22" s="28">
        <v>45663</v>
      </c>
      <c r="D22" s="4"/>
      <c r="E22" s="20"/>
      <c r="F22" s="3"/>
      <c r="G22" s="3"/>
      <c r="H22" s="62"/>
      <c r="I22" s="63"/>
      <c r="J22" s="63"/>
      <c r="K22" s="63"/>
      <c r="L22" s="64"/>
    </row>
    <row r="23" spans="1:12" ht="18.95" customHeight="1">
      <c r="A23" s="70"/>
      <c r="B23" s="12" t="s">
        <v>5</v>
      </c>
      <c r="C23" s="28">
        <v>45664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70"/>
      <c r="B24" s="12" t="s">
        <v>6</v>
      </c>
      <c r="C24" s="28">
        <v>45665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7</v>
      </c>
      <c r="C25" s="28">
        <v>45666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8</v>
      </c>
      <c r="C26" s="28">
        <v>45667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9</v>
      </c>
      <c r="C27" s="28">
        <v>45668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1"/>
      <c r="B28" s="12" t="s">
        <v>10</v>
      </c>
      <c r="C28" s="28">
        <v>45669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69" t="s">
        <v>11</v>
      </c>
      <c r="B29" s="12" t="s">
        <v>4</v>
      </c>
      <c r="C29" s="28">
        <v>45670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0"/>
      <c r="B30" s="12" t="s">
        <v>5</v>
      </c>
      <c r="C30" s="28">
        <v>45671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70"/>
      <c r="B31" s="12" t="s">
        <v>6</v>
      </c>
      <c r="C31" s="28">
        <v>45672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7</v>
      </c>
      <c r="C32" s="28">
        <v>45673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8</v>
      </c>
      <c r="C33" s="28">
        <v>45674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9</v>
      </c>
      <c r="C34" s="28">
        <v>45675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1"/>
      <c r="B35" s="12" t="s">
        <v>10</v>
      </c>
      <c r="C35" s="28">
        <v>45676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69" t="s">
        <v>12</v>
      </c>
      <c r="B36" s="12" t="s">
        <v>4</v>
      </c>
      <c r="C36" s="28">
        <v>45677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0"/>
      <c r="B37" s="12" t="s">
        <v>5</v>
      </c>
      <c r="C37" s="28">
        <v>45678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70"/>
      <c r="B38" s="12" t="s">
        <v>6</v>
      </c>
      <c r="C38" s="28">
        <v>45679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7</v>
      </c>
      <c r="C39" s="28">
        <v>45680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8</v>
      </c>
      <c r="C40" s="28">
        <v>45681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9</v>
      </c>
      <c r="C41" s="28">
        <v>45682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1"/>
      <c r="B42" s="12" t="s">
        <v>10</v>
      </c>
      <c r="C42" s="28">
        <v>45683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5.75" customHeight="1" thickBot="1">
      <c r="C43" s="5"/>
      <c r="D43" s="5"/>
      <c r="E43" s="5"/>
      <c r="F43" s="5"/>
      <c r="G43" s="5"/>
    </row>
    <row r="44" spans="1:12" ht="19.5" customHeight="1">
      <c r="C44" s="16" t="s">
        <v>18</v>
      </c>
      <c r="D44" s="4"/>
      <c r="E44" s="17"/>
      <c r="F44" s="10">
        <f>SUM(F17:F42)</f>
        <v>0</v>
      </c>
      <c r="G44" s="10">
        <f>SUM(G17:G42)</f>
        <v>0</v>
      </c>
      <c r="I44" s="56" t="s">
        <v>71</v>
      </c>
      <c r="J44" s="57"/>
      <c r="K44" s="57"/>
      <c r="L44" s="58"/>
    </row>
    <row r="45" spans="1:12" ht="24.75" customHeight="1">
      <c r="C45" s="11"/>
      <c r="D45" s="26"/>
      <c r="E45" s="26"/>
      <c r="F45" s="26"/>
      <c r="I45" s="59" t="s">
        <v>57</v>
      </c>
      <c r="J45" s="60"/>
      <c r="K45" s="60"/>
      <c r="L45" s="61"/>
    </row>
    <row r="46" spans="1:12" ht="24" customHeight="1">
      <c r="I46" s="35" t="s">
        <v>68</v>
      </c>
      <c r="J46" s="36" t="s">
        <v>54</v>
      </c>
      <c r="K46" s="37" t="s">
        <v>55</v>
      </c>
      <c r="L46" s="38" t="s">
        <v>58</v>
      </c>
    </row>
    <row r="47" spans="1:12" ht="24" customHeight="1">
      <c r="A47" s="90" t="s">
        <v>47</v>
      </c>
      <c r="B47" s="91"/>
      <c r="C47" s="92"/>
      <c r="D47" s="21"/>
      <c r="E47" s="90" t="s">
        <v>19</v>
      </c>
      <c r="F47" s="91"/>
      <c r="G47" s="92"/>
      <c r="H47" s="22"/>
      <c r="I47" s="39" t="s">
        <v>74</v>
      </c>
      <c r="J47" s="40"/>
      <c r="K47" s="41"/>
      <c r="L47" s="42"/>
    </row>
    <row r="48" spans="1:12" ht="24" customHeight="1">
      <c r="A48" s="82" t="str">
        <f>IF(C8&gt;0,C8,"")</f>
        <v/>
      </c>
      <c r="B48" s="83"/>
      <c r="C48" s="84"/>
      <c r="D48" s="21"/>
      <c r="E48" s="82"/>
      <c r="F48" s="83"/>
      <c r="G48" s="84"/>
      <c r="H48" s="23"/>
      <c r="I48" s="39" t="s">
        <v>56</v>
      </c>
      <c r="J48" s="40"/>
      <c r="K48" s="43"/>
      <c r="L48" s="42"/>
    </row>
    <row r="49" spans="1:12" ht="20.25" customHeight="1">
      <c r="A49" s="82"/>
      <c r="B49" s="83"/>
      <c r="C49" s="84"/>
      <c r="D49" s="21"/>
      <c r="E49" s="82"/>
      <c r="F49" s="83"/>
      <c r="G49" s="84"/>
      <c r="H49" s="23"/>
      <c r="I49" s="39" t="s">
        <v>69</v>
      </c>
      <c r="J49" s="40"/>
      <c r="K49" s="41"/>
      <c r="L49" s="42"/>
    </row>
    <row r="50" spans="1:12" ht="20.25" customHeight="1">
      <c r="A50" s="85"/>
      <c r="B50" s="86"/>
      <c r="C50" s="87"/>
      <c r="D50" s="21"/>
      <c r="E50" s="85"/>
      <c r="F50" s="86"/>
      <c r="G50" s="87"/>
      <c r="H50" s="23"/>
      <c r="I50" s="44"/>
      <c r="J50" s="45"/>
      <c r="K50" s="45"/>
      <c r="L50" s="46"/>
    </row>
    <row r="51" spans="1:12" ht="21" customHeight="1">
      <c r="A51" s="24"/>
      <c r="B51" s="24"/>
      <c r="C51" s="24"/>
      <c r="D51" s="21"/>
      <c r="E51" s="25"/>
      <c r="F51" s="25"/>
      <c r="G51" s="25"/>
      <c r="H51" s="25"/>
      <c r="I51" s="35" t="s">
        <v>66</v>
      </c>
      <c r="J51" s="36" t="s">
        <v>54</v>
      </c>
      <c r="K51" s="37" t="s">
        <v>55</v>
      </c>
      <c r="L51" s="38" t="s">
        <v>58</v>
      </c>
    </row>
    <row r="52" spans="1:12" ht="20.25" customHeight="1">
      <c r="A52" s="93" t="s">
        <v>48</v>
      </c>
      <c r="B52" s="94"/>
      <c r="C52" s="95"/>
      <c r="D52" s="21"/>
      <c r="E52" s="93" t="s">
        <v>49</v>
      </c>
      <c r="F52" s="94"/>
      <c r="G52" s="95"/>
      <c r="H52" s="23"/>
      <c r="I52" s="39" t="s">
        <v>67</v>
      </c>
      <c r="J52" s="40"/>
      <c r="K52" s="41"/>
      <c r="L52" s="42"/>
    </row>
    <row r="53" spans="1:12" ht="19.5" customHeight="1">
      <c r="A53" s="82"/>
      <c r="B53" s="83"/>
      <c r="C53" s="84"/>
      <c r="D53" s="21"/>
      <c r="E53" s="82"/>
      <c r="F53" s="83"/>
      <c r="G53" s="84"/>
      <c r="H53" s="23"/>
      <c r="I53" s="39" t="s">
        <v>56</v>
      </c>
      <c r="J53" s="40"/>
      <c r="K53" s="43"/>
      <c r="L53" s="42"/>
    </row>
    <row r="54" spans="1:12" ht="20.25" customHeight="1">
      <c r="A54" s="82"/>
      <c r="B54" s="83"/>
      <c r="C54" s="84"/>
      <c r="D54" s="21"/>
      <c r="E54" s="82"/>
      <c r="F54" s="83"/>
      <c r="G54" s="84"/>
      <c r="H54" s="23"/>
      <c r="I54" s="39" t="s">
        <v>73</v>
      </c>
      <c r="J54" s="40"/>
      <c r="K54" s="41"/>
      <c r="L54" s="42"/>
    </row>
    <row r="55" spans="1:12" ht="22.5" customHeight="1">
      <c r="A55" s="85"/>
      <c r="B55" s="86"/>
      <c r="C55" s="87"/>
      <c r="D55" s="21"/>
      <c r="E55" s="85"/>
      <c r="F55" s="86"/>
      <c r="G55" s="87"/>
      <c r="H55" s="23"/>
      <c r="I55" s="96" t="s">
        <v>70</v>
      </c>
      <c r="J55" s="50"/>
      <c r="K55" s="51"/>
      <c r="L55" s="52"/>
    </row>
    <row r="56" spans="1:12" ht="28.5" customHeight="1" thickBot="1">
      <c r="A56" s="23"/>
      <c r="B56" s="23"/>
      <c r="C56" s="23"/>
      <c r="D56" s="21"/>
      <c r="E56" s="23"/>
      <c r="F56" s="23"/>
      <c r="G56" s="23"/>
      <c r="H56" s="23"/>
      <c r="I56" s="97"/>
      <c r="J56" s="53"/>
      <c r="K56" s="54"/>
      <c r="L56" s="55"/>
    </row>
  </sheetData>
  <mergeCells count="55">
    <mergeCell ref="J55:L56"/>
    <mergeCell ref="I44:L44"/>
    <mergeCell ref="I45:L45"/>
    <mergeCell ref="A47:C47"/>
    <mergeCell ref="E47:G47"/>
    <mergeCell ref="A48:C50"/>
    <mergeCell ref="E48:G50"/>
    <mergeCell ref="A52:C52"/>
    <mergeCell ref="E52:G52"/>
    <mergeCell ref="A53:C55"/>
    <mergeCell ref="E53:G55"/>
    <mergeCell ref="I55:I56"/>
    <mergeCell ref="A36:A42"/>
    <mergeCell ref="H36:L36"/>
    <mergeCell ref="H37:L37"/>
    <mergeCell ref="H38:L38"/>
    <mergeCell ref="H39:L39"/>
    <mergeCell ref="H40:L40"/>
    <mergeCell ref="H41:L41"/>
    <mergeCell ref="H42:L42"/>
    <mergeCell ref="A29:A35"/>
    <mergeCell ref="H29:L29"/>
    <mergeCell ref="H30:L30"/>
    <mergeCell ref="H31:L31"/>
    <mergeCell ref="H32:L32"/>
    <mergeCell ref="H33:L33"/>
    <mergeCell ref="H34:L34"/>
    <mergeCell ref="H35:L35"/>
    <mergeCell ref="A22:A28"/>
    <mergeCell ref="H22:L22"/>
    <mergeCell ref="H23:L23"/>
    <mergeCell ref="H24:L24"/>
    <mergeCell ref="H25:L25"/>
    <mergeCell ref="H26:L26"/>
    <mergeCell ref="H27:L27"/>
    <mergeCell ref="H28:L28"/>
    <mergeCell ref="A17:A21"/>
    <mergeCell ref="H17:L17"/>
    <mergeCell ref="H18:L18"/>
    <mergeCell ref="H19:L19"/>
    <mergeCell ref="H20:L20"/>
    <mergeCell ref="H21:L21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7D79C772-F7A2-4A45-A714-8CA440CFBFD4}"/>
  </hyperlinks>
  <pageMargins left="0.25" right="0.25" top="0.75" bottom="0.75" header="0.3" footer="0.3"/>
  <pageSetup paperSize="9" scale="64" orientation="portrait" r:id="rId2"/>
  <headerFooter>
    <oddHeader xml:space="preserve">&amp;C&amp;"-,Vet"&amp;72&amp;KFF0000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0CA1-D0A1-4834-8F89-28B32C2F0BEC}">
  <sheetPr>
    <pageSetUpPr fitToPage="1"/>
  </sheetPr>
  <dimension ref="A2:Q58"/>
  <sheetViews>
    <sheetView showGridLines="0" view="pageBreakPreview" topLeftCell="A29" zoomScale="70" zoomScaleNormal="85" zoomScaleSheetLayoutView="70" zoomScalePageLayoutView="70" workbookViewId="0">
      <selection activeCell="J54" sqref="J54:L56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1'!C8&gt;0,'PER 1'!C8,"")</f>
        <v/>
      </c>
      <c r="D8" s="72"/>
      <c r="E8" s="72"/>
      <c r="G8" s="34" t="s">
        <v>17</v>
      </c>
      <c r="H8" s="72" t="str">
        <f>IF('PER 1'!H8&gt;0,'PER 1'!H8,"")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1'!C9&gt;0,'PER 1'!C9,"")</f>
        <v/>
      </c>
      <c r="D9" s="72"/>
      <c r="E9" s="72"/>
      <c r="G9" s="34" t="s">
        <v>16</v>
      </c>
      <c r="H9" s="98" t="str">
        <f>IF('PER 1'!H9&gt;0,'PER 1'!H9,"")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1'!H10&gt;0,'PER 1'!H10,"")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36</v>
      </c>
      <c r="C15" s="68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20</v>
      </c>
      <c r="B17" s="12" t="s">
        <v>4</v>
      </c>
      <c r="C17" s="28">
        <v>45684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45685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45686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45687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45688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45689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45690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21</v>
      </c>
      <c r="B24" s="12" t="s">
        <v>4</v>
      </c>
      <c r="C24" s="28">
        <v>45691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45692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45693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45694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45695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45696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45697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22</v>
      </c>
      <c r="B31" s="12" t="s">
        <v>4</v>
      </c>
      <c r="C31" s="28">
        <v>45698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45699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45700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45701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45702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45703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45704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23</v>
      </c>
      <c r="B38" s="12" t="s">
        <v>4</v>
      </c>
      <c r="C38" s="28">
        <v>45705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45706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45707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45708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45709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45710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45711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52D5D483-E615-44CE-81C4-CB9880E06B97}"/>
  </hyperlinks>
  <pageMargins left="0.25" right="0.25" top="0.75" bottom="0.75" header="0.3" footer="0.3"/>
  <pageSetup paperSize="9" scale="64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34EA-CCF9-4583-90D4-55799BE4ADB7}">
  <sheetPr>
    <pageSetUpPr fitToPage="1"/>
  </sheetPr>
  <dimension ref="A2:Q58"/>
  <sheetViews>
    <sheetView showGridLines="0" view="pageBreakPreview" topLeftCell="A22" zoomScale="70" zoomScaleNormal="85" zoomScaleSheetLayoutView="70" zoomScalePageLayoutView="70" workbookViewId="0">
      <selection activeCell="L54" sqref="L54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2'!C8&gt;0,'PER 2'!C8,"")</f>
        <v/>
      </c>
      <c r="D8" s="72"/>
      <c r="E8" s="72"/>
      <c r="G8" s="34" t="s">
        <v>17</v>
      </c>
      <c r="H8" s="72" t="str">
        <f>IF('PER 2'!H8&gt;0,'PER 2'!H8,"")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2'!C9&gt;0,'PER 2'!C9,"")</f>
        <v/>
      </c>
      <c r="D9" s="72"/>
      <c r="E9" s="72"/>
      <c r="G9" s="34" t="s">
        <v>16</v>
      </c>
      <c r="H9" s="98" t="str">
        <f>IF('PER 2'!H9&gt;0,'PER 2'!H9,"")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2'!H10&gt;0,'PER 2'!H10,"")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37</v>
      </c>
      <c r="C15" s="68"/>
      <c r="D15" s="9"/>
      <c r="L15" s="8"/>
    </row>
    <row r="16" spans="1:17" ht="33.7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77</v>
      </c>
      <c r="B17" s="12" t="s">
        <v>4</v>
      </c>
      <c r="C17" s="28">
        <v>45712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45713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45714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45715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45716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45717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45718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78</v>
      </c>
      <c r="B24" s="12" t="s">
        <v>4</v>
      </c>
      <c r="C24" s="28">
        <v>45719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45720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45721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45722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45723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45724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45725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79</v>
      </c>
      <c r="B31" s="12" t="s">
        <v>4</v>
      </c>
      <c r="C31" s="28">
        <v>45726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45727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45728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45729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45730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45731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45732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80</v>
      </c>
      <c r="B38" s="12" t="s">
        <v>4</v>
      </c>
      <c r="C38" s="28">
        <v>45733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45734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45735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45736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45737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45738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45739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49B9CA0C-49EF-4ED1-8515-2870CD6C57CF}"/>
  </hyperlinks>
  <pageMargins left="0.25" right="0.25" top="0.75" bottom="0.75" header="0.3" footer="0.3"/>
  <pageSetup paperSize="9" scale="64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FCDC-2087-4A57-ACE0-9FEF7D86B543}">
  <sheetPr>
    <pageSetUpPr fitToPage="1"/>
  </sheetPr>
  <dimension ref="A2:Q58"/>
  <sheetViews>
    <sheetView showGridLines="0" view="pageBreakPreview" topLeftCell="A32" zoomScale="70" zoomScaleNormal="85" zoomScaleSheetLayoutView="70" zoomScalePageLayoutView="70" workbookViewId="0">
      <selection activeCell="L56" sqref="K54:L56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3'!C8&gt;0,'PER 3'!C8,"")</f>
        <v/>
      </c>
      <c r="D8" s="72"/>
      <c r="E8" s="72"/>
      <c r="G8" s="34" t="s">
        <v>17</v>
      </c>
      <c r="H8" s="72" t="str">
        <f>IF('PER 3'!H8&gt;0,'PER 3'!H8,"")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3'!C9&gt;0,'PER 3'!C9,"")</f>
        <v/>
      </c>
      <c r="D9" s="72"/>
      <c r="E9" s="72"/>
      <c r="G9" s="34" t="s">
        <v>16</v>
      </c>
      <c r="H9" s="98" t="str">
        <f>IF('PER 3'!H9&gt;0,'PER 3'!H9,"")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3'!H10&gt;0,'PER 3'!H10,"")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38</v>
      </c>
      <c r="C15" s="68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24</v>
      </c>
      <c r="B17" s="12" t="s">
        <v>4</v>
      </c>
      <c r="C17" s="28">
        <v>45740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45741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45742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45743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45744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45745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45746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25</v>
      </c>
      <c r="B24" s="12" t="s">
        <v>4</v>
      </c>
      <c r="C24" s="28">
        <v>45747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45748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45749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45750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45751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45752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45753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26</v>
      </c>
      <c r="B31" s="12" t="s">
        <v>4</v>
      </c>
      <c r="C31" s="28">
        <v>45754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45755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45756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45757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45758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45759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45760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27</v>
      </c>
      <c r="B38" s="12" t="s">
        <v>4</v>
      </c>
      <c r="C38" s="28">
        <v>45761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45762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45763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45764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45765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45766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45767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08A05110-CCBA-4ABB-B6EB-9C5081AE914A}"/>
  </hyperlinks>
  <pageMargins left="0.25" right="0.25" top="0.75" bottom="0.75" header="0.3" footer="0.3"/>
  <pageSetup paperSize="9" scale="64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7A2E-6EFB-45AF-85C8-C3F26AF7C830}">
  <sheetPr>
    <pageSetUpPr fitToPage="1"/>
  </sheetPr>
  <dimension ref="A2:Q58"/>
  <sheetViews>
    <sheetView showGridLines="0" view="pageBreakPreview" topLeftCell="C36" zoomScale="70" zoomScaleNormal="85" zoomScaleSheetLayoutView="70" zoomScalePageLayoutView="70" workbookViewId="0">
      <selection activeCell="L51" sqref="K49:L51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4'!C8&gt;0,'PER 4'!C8,"")</f>
        <v/>
      </c>
      <c r="D8" s="72"/>
      <c r="E8" s="72"/>
      <c r="G8" s="34" t="s">
        <v>17</v>
      </c>
      <c r="H8" s="72" t="str">
        <f>IF('PER 4'!H8&gt;0,'PER 4'!H8,"")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4'!C9&gt;0,'PER 4'!C9,"")</f>
        <v/>
      </c>
      <c r="D9" s="72"/>
      <c r="E9" s="72"/>
      <c r="G9" s="34" t="s">
        <v>16</v>
      </c>
      <c r="H9" s="98" t="str">
        <f>IF('PER 4'!H9&gt;0,'PER 4'!H9,"")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4'!H10&gt;0,'PER 4'!H10,"")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39</v>
      </c>
      <c r="C15" s="68"/>
      <c r="D15" s="9"/>
      <c r="L15" s="8"/>
    </row>
    <row r="16" spans="1:17" ht="31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28</v>
      </c>
      <c r="B17" s="12" t="s">
        <v>4</v>
      </c>
      <c r="C17" s="28">
        <v>45768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45769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45770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45771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45772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45773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45774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29</v>
      </c>
      <c r="B24" s="12" t="s">
        <v>4</v>
      </c>
      <c r="C24" s="28">
        <v>45775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45776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45777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45778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45779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45780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45781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30</v>
      </c>
      <c r="B31" s="12" t="s">
        <v>4</v>
      </c>
      <c r="C31" s="28">
        <v>45782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45783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45784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45785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45786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45787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45788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31</v>
      </c>
      <c r="B38" s="12" t="s">
        <v>4</v>
      </c>
      <c r="C38" s="28">
        <v>45789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45790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45791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45792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45793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45794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45795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99" t="s">
        <v>71</v>
      </c>
      <c r="J46" s="100"/>
      <c r="K46" s="100"/>
      <c r="L46" s="101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015A2293-D610-4A83-B0C0-D082D99B9DD3}"/>
  </hyperlinks>
  <pageMargins left="0.25" right="0.25" top="0.75" bottom="0.75" header="0.3" footer="0.3"/>
  <pageSetup paperSize="9" scale="64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67BB-1DDD-4981-A747-23801580A3F5}">
  <sheetPr>
    <pageSetUpPr fitToPage="1"/>
  </sheetPr>
  <dimension ref="A2:Q58"/>
  <sheetViews>
    <sheetView showGridLines="0" view="pageBreakPreview" topLeftCell="A29" zoomScale="70" zoomScaleNormal="85" zoomScaleSheetLayoutView="70" zoomScalePageLayoutView="70" workbookViewId="0">
      <selection activeCell="L54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5'!C8&gt;0,'PER 5'!C8,"")</f>
        <v/>
      </c>
      <c r="D8" s="72"/>
      <c r="E8" s="72"/>
      <c r="G8" s="34" t="s">
        <v>17</v>
      </c>
      <c r="H8" s="72" t="str">
        <f>IF('PER 5'!H8&gt;0,'PER 5'!H8,"")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5'!C9&gt;0,'PER 5'!C9,"")</f>
        <v/>
      </c>
      <c r="D9" s="72"/>
      <c r="E9" s="72"/>
      <c r="G9" s="34" t="s">
        <v>16</v>
      </c>
      <c r="H9" s="72" t="str">
        <f>IF('PER 5'!H9&gt;0,'PER 5'!H9,"")</f>
        <v/>
      </c>
      <c r="I9" s="72"/>
      <c r="J9" s="72"/>
      <c r="K9" s="72"/>
      <c r="L9" s="30"/>
      <c r="Q9" s="15"/>
    </row>
    <row r="10" spans="1:17" ht="31.5" customHeight="1">
      <c r="G10" s="34" t="s">
        <v>75</v>
      </c>
      <c r="H10" s="98" t="str">
        <f>IF('PER 5'!H10&gt;0,'PER 5'!H10,"")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40</v>
      </c>
      <c r="C15" s="68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32</v>
      </c>
      <c r="B17" s="12" t="s">
        <v>4</v>
      </c>
      <c r="C17" s="28">
        <v>45796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45797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45798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45799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45800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45801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45802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33</v>
      </c>
      <c r="B24" s="12" t="s">
        <v>4</v>
      </c>
      <c r="C24" s="28">
        <v>45803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45804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45805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45806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45807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45808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45809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34</v>
      </c>
      <c r="B31" s="12" t="s">
        <v>4</v>
      </c>
      <c r="C31" s="28">
        <v>45810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45811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45812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45813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45814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45815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45816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35</v>
      </c>
      <c r="B38" s="12" t="s">
        <v>4</v>
      </c>
      <c r="C38" s="28">
        <v>45817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45818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45819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45820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45821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45822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45823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9976CA6B-E18B-469A-B3AF-E928A97E02D8}"/>
  </hyperlinks>
  <pageMargins left="0.25" right="0.25" top="0.75" bottom="0.75" header="0.3" footer="0.3"/>
  <pageSetup paperSize="9" scale="6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06FA-D528-48A6-8B78-E15567E97BC7}">
  <sheetPr>
    <pageSetUpPr fitToPage="1"/>
  </sheetPr>
  <dimension ref="A2:Q58"/>
  <sheetViews>
    <sheetView showGridLines="0" view="pageBreakPreview" topLeftCell="A25" zoomScale="70" zoomScaleNormal="85" zoomScaleSheetLayoutView="70" zoomScalePageLayoutView="70" workbookViewId="0">
      <selection activeCell="L55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6'!C8&gt;0,'PER 6'!C8,"")</f>
        <v/>
      </c>
      <c r="D8" s="72"/>
      <c r="E8" s="72"/>
      <c r="G8" s="34" t="s">
        <v>17</v>
      </c>
      <c r="H8" s="72" t="str">
        <f>IF('PER 6'!H8&gt;0,'PER 6'!H8,"")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6'!C9&gt;0,'PER 6'!C9,"")</f>
        <v/>
      </c>
      <c r="D9" s="72"/>
      <c r="E9" s="72"/>
      <c r="G9" s="34" t="s">
        <v>16</v>
      </c>
      <c r="H9" s="98" t="str">
        <f>IF('PER 6'!H9&gt;0,'PER 6'!H9,"")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6'!H10&gt;0,'PER 6'!H10,"")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41</v>
      </c>
      <c r="C15" s="68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81</v>
      </c>
      <c r="B17" s="12" t="s">
        <v>4</v>
      </c>
      <c r="C17" s="28">
        <v>45824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45825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45826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45827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45828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45829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45830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82</v>
      </c>
      <c r="B24" s="12" t="s">
        <v>4</v>
      </c>
      <c r="C24" s="28">
        <v>45831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45832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45833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45834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45835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45836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45837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83</v>
      </c>
      <c r="B31" s="12" t="s">
        <v>4</v>
      </c>
      <c r="C31" s="28">
        <v>45838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45839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45840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45841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45842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45843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45844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84</v>
      </c>
      <c r="B38" s="12" t="s">
        <v>4</v>
      </c>
      <c r="C38" s="28">
        <v>45845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45846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45847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45848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45849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45850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45851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2B3FA98A-C6B9-40A5-B033-AA505C5BB0CA}"/>
  </hyperlinks>
  <pageMargins left="0.25" right="0.25" top="0.75" bottom="0.75" header="0.3" footer="0.3"/>
  <pageSetup paperSize="9" scale="64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AE15-F1A5-41D0-8924-D1893FB79200}">
  <sheetPr>
    <pageSetUpPr fitToPage="1"/>
  </sheetPr>
  <dimension ref="A2:Q58"/>
  <sheetViews>
    <sheetView showGridLines="0" view="pageBreakPreview" topLeftCell="A27" zoomScale="70" zoomScaleNormal="85" zoomScaleSheetLayoutView="70" zoomScalePageLayoutView="70" workbookViewId="0">
      <selection activeCell="L55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7'!C8&gt;0,'PER 7'!C8,"")</f>
        <v/>
      </c>
      <c r="D8" s="72"/>
      <c r="E8" s="72"/>
      <c r="G8" s="34" t="s">
        <v>17</v>
      </c>
      <c r="H8" s="72" t="str">
        <f>IF('PER 7'!H8&gt;0,'PER 7'!H8,"")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7'!C9&gt;0,'PER 7'!C9,"")</f>
        <v/>
      </c>
      <c r="D9" s="72"/>
      <c r="E9" s="72"/>
      <c r="G9" s="34" t="s">
        <v>16</v>
      </c>
      <c r="H9" s="98" t="str">
        <f>IF('PER 7'!H9&gt;0,'PER 7'!H9,"")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7'!H10&gt;0,'PER 7'!H10,"")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42</v>
      </c>
      <c r="C15" s="68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43</v>
      </c>
      <c r="B17" s="12" t="s">
        <v>4</v>
      </c>
      <c r="C17" s="28">
        <v>45852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45853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45854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45855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45856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45857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45858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44</v>
      </c>
      <c r="B24" s="12" t="s">
        <v>4</v>
      </c>
      <c r="C24" s="28">
        <v>45859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45860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45861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45862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45863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45864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45865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45</v>
      </c>
      <c r="B31" s="12" t="s">
        <v>4</v>
      </c>
      <c r="C31" s="28">
        <v>45866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45867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45868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45869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45870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45871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45872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46</v>
      </c>
      <c r="B38" s="12" t="s">
        <v>4</v>
      </c>
      <c r="C38" s="28">
        <v>45873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45874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45875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45876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45877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45878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45879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B79BAC4F-235C-41A4-98BB-EC2FAE878F82}"/>
  </hyperlinks>
  <pageMargins left="0.25" right="0.25" top="0.75" bottom="0.75" header="0.3" footer="0.3"/>
  <pageSetup paperSize="9" scale="64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E324-7612-41EF-806A-67E5C0B5C29E}">
  <sheetPr>
    <pageSetUpPr fitToPage="1"/>
  </sheetPr>
  <dimension ref="A2:Q58"/>
  <sheetViews>
    <sheetView showGridLines="0" view="pageBreakPreview" topLeftCell="A31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8'!C8&gt;0,'PER 8'!C8,"")</f>
        <v/>
      </c>
      <c r="D8" s="72"/>
      <c r="E8" s="72"/>
      <c r="G8" s="34" t="s">
        <v>17</v>
      </c>
      <c r="H8" s="72" t="str">
        <f>IF('PER 8'!H8&gt;0,'PER 8'!H8,"")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8'!C9&gt;0,'PER 8'!C9,"")</f>
        <v/>
      </c>
      <c r="D9" s="72"/>
      <c r="E9" s="72"/>
      <c r="G9" s="34" t="s">
        <v>16</v>
      </c>
      <c r="H9" s="98" t="str">
        <f>IF('PER 8'!H9&gt;0,'PER 8'!H9,"")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8'!H10&gt;0,'PER 8'!H10,"")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85</v>
      </c>
      <c r="C15" s="68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86</v>
      </c>
      <c r="B17" s="12" t="s">
        <v>4</v>
      </c>
      <c r="C17" s="28">
        <v>45880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45881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45882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45883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45884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45885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45886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87</v>
      </c>
      <c r="B24" s="12" t="s">
        <v>4</v>
      </c>
      <c r="C24" s="28">
        <v>45887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45888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45889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45890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45891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45892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45893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88</v>
      </c>
      <c r="B31" s="12" t="s">
        <v>4</v>
      </c>
      <c r="C31" s="28">
        <v>45894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45895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45896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45897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45898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45899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45900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89</v>
      </c>
      <c r="B38" s="12" t="s">
        <v>4</v>
      </c>
      <c r="C38" s="28">
        <v>45901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45902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45903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45904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45905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45906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45907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F107D420-9E60-4DA1-9061-00DFDDFBBC23}"/>
  </hyperlinks>
  <pageMargins left="0.25" right="0.25" top="0.75" bottom="0.75" header="0.3" footer="0.3"/>
  <pageSetup paperSize="9" scale="64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8B5-374F-40F2-BC04-6268AB43B20A}">
  <sheetPr>
    <pageSetUpPr fitToPage="1"/>
  </sheetPr>
  <dimension ref="A2:Q58"/>
  <sheetViews>
    <sheetView showGridLines="0" view="pageBreakPreview" topLeftCell="A22" zoomScale="70" zoomScaleNormal="85" zoomScaleSheetLayoutView="70" zoomScalePageLayoutView="70" workbookViewId="0">
      <selection activeCell="K54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9'!C8&gt;0,'PER 9'!C8,"")</f>
        <v/>
      </c>
      <c r="D8" s="72"/>
      <c r="E8" s="72"/>
      <c r="G8" s="34" t="s">
        <v>17</v>
      </c>
      <c r="H8" s="72" t="str">
        <f>IF('PER 9'!H8&gt;0,'PER 9'!H8,"")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9'!C9&gt;0,'PER 9'!C9,"")</f>
        <v/>
      </c>
      <c r="D9" s="72"/>
      <c r="E9" s="72"/>
      <c r="G9" s="34" t="s">
        <v>16</v>
      </c>
      <c r="H9" s="98" t="str">
        <f>IF('PER 9'!H9&gt;0,'PER 9'!H9,"")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9'!H10&gt;0,'PER 9'!H10,"")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90</v>
      </c>
      <c r="C15" s="68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91</v>
      </c>
      <c r="B17" s="12" t="s">
        <v>4</v>
      </c>
      <c r="C17" s="28">
        <v>45908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45909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45910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45911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45912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45913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45914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92</v>
      </c>
      <c r="B24" s="12" t="s">
        <v>4</v>
      </c>
      <c r="C24" s="28">
        <v>45915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45916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45917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45918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45919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45920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45921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93</v>
      </c>
      <c r="B31" s="12" t="s">
        <v>4</v>
      </c>
      <c r="C31" s="28">
        <v>45922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45923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45924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45925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45926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45927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45928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94</v>
      </c>
      <c r="B38" s="12" t="s">
        <v>4</v>
      </c>
      <c r="C38" s="28">
        <v>45929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45930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45931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45932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45933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45934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45935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C272D073-A541-4F2A-B80C-333DD8ED1DD9}"/>
  </hyperlinks>
  <pageMargins left="0.25" right="0.25" top="0.75" bottom="0.75" header="0.3" footer="0.3"/>
  <pageSetup paperSize="9" scale="64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CFCE-1AFB-475A-876D-5DCD7B6051F1}">
  <sheetPr>
    <pageSetUpPr fitToPage="1"/>
  </sheetPr>
  <dimension ref="A2:Q58"/>
  <sheetViews>
    <sheetView showGridLines="0" view="pageBreakPreview" topLeftCell="A24" zoomScale="70" zoomScaleNormal="85" zoomScaleSheetLayoutView="70" zoomScalePageLayoutView="70" workbookViewId="0">
      <selection activeCell="L55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10'!C8&gt;0,'PER 10'!C8,"")</f>
        <v/>
      </c>
      <c r="D8" s="72"/>
      <c r="E8" s="72"/>
      <c r="G8" s="34" t="s">
        <v>17</v>
      </c>
      <c r="H8" s="72" t="str">
        <f>IF('PER 10'!H8&gt;0,'PER 10'!H8,"")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10'!C9&gt;0,'PER 10'!C9,"")</f>
        <v/>
      </c>
      <c r="D9" s="72"/>
      <c r="E9" s="72"/>
      <c r="G9" s="34" t="s">
        <v>16</v>
      </c>
      <c r="H9" s="98" t="str">
        <f>IF('PER 10'!H9&gt;0,'PER 10'!H9,"")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10'!H10&gt;0,'PER 10'!H10,"")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95</v>
      </c>
      <c r="C15" s="68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96</v>
      </c>
      <c r="B17" s="12" t="s">
        <v>4</v>
      </c>
      <c r="C17" s="28">
        <v>45936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45937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45938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45939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45940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45941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45942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97</v>
      </c>
      <c r="B24" s="12" t="s">
        <v>4</v>
      </c>
      <c r="C24" s="28">
        <v>45943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45944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45945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45946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45947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45948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45949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98</v>
      </c>
      <c r="B31" s="12" t="s">
        <v>4</v>
      </c>
      <c r="C31" s="28">
        <v>45950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45951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45952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45953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45954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45955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45956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99</v>
      </c>
      <c r="B38" s="12" t="s">
        <v>4</v>
      </c>
      <c r="C38" s="28">
        <v>45957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45958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45959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45960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45961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45962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45963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99" t="s">
        <v>71</v>
      </c>
      <c r="J46" s="100"/>
      <c r="K46" s="100"/>
      <c r="L46" s="101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40CFADE5-4CF3-4CE0-89D5-080F391D6D10}"/>
  </hyperlinks>
  <pageMargins left="0.25" right="0.25" top="0.75" bottom="0.75" header="0.3" footer="0.3"/>
  <pageSetup paperSize="9" scale="64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BA7E-362E-49F8-8241-89455DD6F186}">
  <sheetPr>
    <pageSetUpPr fitToPage="1"/>
  </sheetPr>
  <dimension ref="A2:Q58"/>
  <sheetViews>
    <sheetView showGridLines="0" view="pageBreakPreview" topLeftCell="A22" zoomScale="70" zoomScaleNormal="85" zoomScaleSheetLayoutView="70" zoomScalePageLayoutView="70" workbookViewId="0">
      <selection activeCell="L54" sqref="K54:L5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11'!C8&gt;0,'PER 11'!C8,"")</f>
        <v/>
      </c>
      <c r="D8" s="72"/>
      <c r="E8" s="72"/>
      <c r="G8" s="34" t="s">
        <v>17</v>
      </c>
      <c r="H8" s="72" t="str">
        <f>IF('PER 11'!H8&gt;0,'PER 11'!H8,"")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11'!C9&gt;0,'PER 11'!C9,"")</f>
        <v/>
      </c>
      <c r="D9" s="72"/>
      <c r="E9" s="72"/>
      <c r="G9" s="34" t="s">
        <v>16</v>
      </c>
      <c r="H9" s="98" t="str">
        <f>IF('PER 11'!H9&gt;0,'PER 11'!H9,"")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11'!H10&gt;0,'PER 11'!H10,"")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100</v>
      </c>
      <c r="C15" s="68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101</v>
      </c>
      <c r="B17" s="12" t="s">
        <v>4</v>
      </c>
      <c r="C17" s="28">
        <v>45964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45965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45966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45967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45968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45969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45970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102</v>
      </c>
      <c r="B24" s="12" t="s">
        <v>4</v>
      </c>
      <c r="C24" s="28">
        <v>45971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45972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45973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45974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45975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45976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45977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103</v>
      </c>
      <c r="B31" s="12" t="s">
        <v>4</v>
      </c>
      <c r="C31" s="28">
        <v>45978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45979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45980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45981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45982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45983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45984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104</v>
      </c>
      <c r="B38" s="12" t="s">
        <v>4</v>
      </c>
      <c r="C38" s="28">
        <v>45985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45986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45987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45988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45989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45990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45991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2931A606-EF3D-464D-BCF7-5690C153618F}"/>
  </hyperlinks>
  <pageMargins left="0.25" right="0.25" top="0.75" bottom="0.75" header="0.3" footer="0.3"/>
  <pageSetup paperSize="9" scale="64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040F-5956-4937-8748-5EBAAF4277FC}">
  <sheetPr>
    <pageSetUpPr fitToPage="1"/>
  </sheetPr>
  <dimension ref="A2:Q58"/>
  <sheetViews>
    <sheetView showGridLines="0" tabSelected="1" view="pageBreakPreview" topLeftCell="A29" zoomScale="70" zoomScaleNormal="85" zoomScaleSheetLayoutView="70" zoomScalePageLayoutView="70" workbookViewId="0">
      <selection activeCell="P65" sqref="P65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9"/>
      <c r="Q5" s="15"/>
    </row>
    <row r="6" spans="1:17" ht="18">
      <c r="A6" s="81" t="s">
        <v>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14"/>
      <c r="Q6" s="15"/>
    </row>
    <row r="7" spans="1:17">
      <c r="Q7" s="15"/>
    </row>
    <row r="8" spans="1:17" ht="31.5" customHeight="1">
      <c r="B8" s="34" t="s">
        <v>52</v>
      </c>
      <c r="C8" s="72" t="str">
        <f>IF('PER 12'!C8&gt;0,'PER 12'!C8,"")</f>
        <v/>
      </c>
      <c r="D8" s="72"/>
      <c r="E8" s="72"/>
      <c r="G8" s="34" t="s">
        <v>17</v>
      </c>
      <c r="H8" s="72" t="str">
        <f>IF('PER 12'!H8&gt;0,'PER 12'!H8,"")</f>
        <v/>
      </c>
      <c r="I8" s="72"/>
      <c r="J8" s="72"/>
      <c r="K8" s="72"/>
      <c r="L8" s="30"/>
      <c r="Q8" s="15"/>
    </row>
    <row r="9" spans="1:17" ht="31.5" customHeight="1">
      <c r="B9" s="34" t="s">
        <v>15</v>
      </c>
      <c r="C9" s="72" t="str">
        <f>IF('PER 12'!C9&gt;0,'PER 12'!C9,"")</f>
        <v/>
      </c>
      <c r="D9" s="72"/>
      <c r="E9" s="72"/>
      <c r="G9" s="34" t="s">
        <v>16</v>
      </c>
      <c r="H9" s="98" t="str">
        <f>IF('PER 12'!H9&gt;0,'PER 12'!H9,"")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12'!H10&gt;0,'PER 12'!H10,"")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3" t="s">
        <v>53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7" ht="20.25" customHeight="1">
      <c r="A13" s="76" t="s">
        <v>112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7" ht="20.25" customHeight="1">
      <c r="A14" s="47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7" ht="22.5" customHeight="1">
      <c r="A15" s="13"/>
      <c r="B15" s="68" t="s">
        <v>105</v>
      </c>
      <c r="C15" s="68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88" t="s">
        <v>14</v>
      </c>
      <c r="J16" s="88"/>
      <c r="K16" s="88"/>
      <c r="L16" s="89"/>
    </row>
    <row r="17" spans="1:12" ht="18.95" customHeight="1">
      <c r="A17" s="69" t="s">
        <v>106</v>
      </c>
      <c r="B17" s="12" t="s">
        <v>4</v>
      </c>
      <c r="C17" s="28">
        <v>45992</v>
      </c>
      <c r="D17" s="4"/>
      <c r="E17" s="20"/>
      <c r="F17" s="3"/>
      <c r="G17" s="3"/>
      <c r="H17" s="62"/>
      <c r="I17" s="63"/>
      <c r="J17" s="63"/>
      <c r="K17" s="63"/>
      <c r="L17" s="64"/>
    </row>
    <row r="18" spans="1:12" ht="18.95" customHeight="1">
      <c r="A18" s="70"/>
      <c r="B18" s="12" t="s">
        <v>5</v>
      </c>
      <c r="C18" s="28">
        <v>45993</v>
      </c>
      <c r="D18" s="4"/>
      <c r="E18" s="20"/>
      <c r="F18" s="3"/>
      <c r="G18" s="3"/>
      <c r="H18" s="62"/>
      <c r="I18" s="63"/>
      <c r="J18" s="63"/>
      <c r="K18" s="63"/>
      <c r="L18" s="64"/>
    </row>
    <row r="19" spans="1:12" ht="18.95" customHeight="1">
      <c r="A19" s="70"/>
      <c r="B19" s="12" t="s">
        <v>6</v>
      </c>
      <c r="C19" s="28">
        <v>45994</v>
      </c>
      <c r="D19" s="4"/>
      <c r="E19" s="20"/>
      <c r="F19" s="3"/>
      <c r="G19" s="3"/>
      <c r="H19" s="62"/>
      <c r="I19" s="63"/>
      <c r="J19" s="63"/>
      <c r="K19" s="63"/>
      <c r="L19" s="64"/>
    </row>
    <row r="20" spans="1:12" ht="18.95" customHeight="1">
      <c r="A20" s="70"/>
      <c r="B20" s="12" t="s">
        <v>7</v>
      </c>
      <c r="C20" s="28">
        <v>45995</v>
      </c>
      <c r="D20" s="4"/>
      <c r="E20" s="20"/>
      <c r="F20" s="3"/>
      <c r="G20" s="3"/>
      <c r="H20" s="62"/>
      <c r="I20" s="63"/>
      <c r="J20" s="63"/>
      <c r="K20" s="63"/>
      <c r="L20" s="64"/>
    </row>
    <row r="21" spans="1:12" ht="18.95" customHeight="1">
      <c r="A21" s="70"/>
      <c r="B21" s="12" t="s">
        <v>8</v>
      </c>
      <c r="C21" s="28">
        <v>45996</v>
      </c>
      <c r="D21" s="4"/>
      <c r="E21" s="20"/>
      <c r="F21" s="3"/>
      <c r="G21" s="3"/>
      <c r="H21" s="62"/>
      <c r="I21" s="63"/>
      <c r="J21" s="63"/>
      <c r="K21" s="63"/>
      <c r="L21" s="64"/>
    </row>
    <row r="22" spans="1:12" ht="18.95" customHeight="1">
      <c r="A22" s="70"/>
      <c r="B22" s="12" t="s">
        <v>9</v>
      </c>
      <c r="C22" s="28">
        <v>45997</v>
      </c>
      <c r="D22" s="4"/>
      <c r="E22" s="20"/>
      <c r="F22" s="3"/>
      <c r="G22" s="3"/>
      <c r="H22" s="65"/>
      <c r="I22" s="66"/>
      <c r="J22" s="66"/>
      <c r="K22" s="66"/>
      <c r="L22" s="67"/>
    </row>
    <row r="23" spans="1:12" ht="18.95" customHeight="1">
      <c r="A23" s="71"/>
      <c r="B23" s="12" t="s">
        <v>10</v>
      </c>
      <c r="C23" s="28">
        <v>45998</v>
      </c>
      <c r="D23" s="4"/>
      <c r="E23" s="20"/>
      <c r="F23" s="3"/>
      <c r="G23" s="3"/>
      <c r="H23" s="62"/>
      <c r="I23" s="63"/>
      <c r="J23" s="63"/>
      <c r="K23" s="63"/>
      <c r="L23" s="64"/>
    </row>
    <row r="24" spans="1:12" ht="18.95" customHeight="1">
      <c r="A24" s="69" t="s">
        <v>107</v>
      </c>
      <c r="B24" s="12" t="s">
        <v>4</v>
      </c>
      <c r="C24" s="28">
        <v>45999</v>
      </c>
      <c r="D24" s="4"/>
      <c r="E24" s="20"/>
      <c r="F24" s="3"/>
      <c r="G24" s="3"/>
      <c r="H24" s="62"/>
      <c r="I24" s="63"/>
      <c r="J24" s="63"/>
      <c r="K24" s="63"/>
      <c r="L24" s="64"/>
    </row>
    <row r="25" spans="1:12" ht="18.95" customHeight="1">
      <c r="A25" s="70"/>
      <c r="B25" s="12" t="s">
        <v>5</v>
      </c>
      <c r="C25" s="28">
        <v>46000</v>
      </c>
      <c r="D25" s="4"/>
      <c r="E25" s="20"/>
      <c r="F25" s="3"/>
      <c r="G25" s="3"/>
      <c r="H25" s="62"/>
      <c r="I25" s="63"/>
      <c r="J25" s="63"/>
      <c r="K25" s="63"/>
      <c r="L25" s="64"/>
    </row>
    <row r="26" spans="1:12" ht="18.95" customHeight="1">
      <c r="A26" s="70"/>
      <c r="B26" s="12" t="s">
        <v>6</v>
      </c>
      <c r="C26" s="28">
        <v>46001</v>
      </c>
      <c r="D26" s="4"/>
      <c r="E26" s="20"/>
      <c r="F26" s="3"/>
      <c r="G26" s="3"/>
      <c r="H26" s="62"/>
      <c r="I26" s="63"/>
      <c r="J26" s="63"/>
      <c r="K26" s="63"/>
      <c r="L26" s="64"/>
    </row>
    <row r="27" spans="1:12" ht="18.95" customHeight="1">
      <c r="A27" s="70"/>
      <c r="B27" s="12" t="s">
        <v>7</v>
      </c>
      <c r="C27" s="28">
        <v>46002</v>
      </c>
      <c r="D27" s="4"/>
      <c r="E27" s="20"/>
      <c r="F27" s="3"/>
      <c r="G27" s="3"/>
      <c r="H27" s="62"/>
      <c r="I27" s="63"/>
      <c r="J27" s="63"/>
      <c r="K27" s="63"/>
      <c r="L27" s="64"/>
    </row>
    <row r="28" spans="1:12" ht="18.95" customHeight="1">
      <c r="A28" s="70"/>
      <c r="B28" s="12" t="s">
        <v>8</v>
      </c>
      <c r="C28" s="28">
        <v>46003</v>
      </c>
      <c r="D28" s="4"/>
      <c r="E28" s="20"/>
      <c r="F28" s="3"/>
      <c r="G28" s="3"/>
      <c r="H28" s="62"/>
      <c r="I28" s="63"/>
      <c r="J28" s="63"/>
      <c r="K28" s="63"/>
      <c r="L28" s="64"/>
    </row>
    <row r="29" spans="1:12" ht="18.95" customHeight="1">
      <c r="A29" s="70"/>
      <c r="B29" s="12" t="s">
        <v>9</v>
      </c>
      <c r="C29" s="28">
        <v>46004</v>
      </c>
      <c r="D29" s="4"/>
      <c r="E29" s="20"/>
      <c r="F29" s="3"/>
      <c r="G29" s="3"/>
      <c r="H29" s="62"/>
      <c r="I29" s="63"/>
      <c r="J29" s="63"/>
      <c r="K29" s="63"/>
      <c r="L29" s="64"/>
    </row>
    <row r="30" spans="1:12" ht="18.95" customHeight="1">
      <c r="A30" s="71"/>
      <c r="B30" s="12" t="s">
        <v>10</v>
      </c>
      <c r="C30" s="28">
        <v>46005</v>
      </c>
      <c r="D30" s="4"/>
      <c r="E30" s="20"/>
      <c r="F30" s="3"/>
      <c r="G30" s="3"/>
      <c r="H30" s="62"/>
      <c r="I30" s="63"/>
      <c r="J30" s="63"/>
      <c r="K30" s="63"/>
      <c r="L30" s="64"/>
    </row>
    <row r="31" spans="1:12" ht="18.95" customHeight="1">
      <c r="A31" s="69" t="s">
        <v>108</v>
      </c>
      <c r="B31" s="12" t="s">
        <v>4</v>
      </c>
      <c r="C31" s="28">
        <v>46006</v>
      </c>
      <c r="D31" s="4"/>
      <c r="E31" s="20"/>
      <c r="F31" s="3"/>
      <c r="G31" s="3"/>
      <c r="H31" s="62"/>
      <c r="I31" s="63"/>
      <c r="J31" s="63"/>
      <c r="K31" s="63"/>
      <c r="L31" s="64"/>
    </row>
    <row r="32" spans="1:12" ht="18.95" customHeight="1">
      <c r="A32" s="70"/>
      <c r="B32" s="12" t="s">
        <v>5</v>
      </c>
      <c r="C32" s="28">
        <v>46007</v>
      </c>
      <c r="D32" s="4"/>
      <c r="E32" s="20"/>
      <c r="F32" s="3"/>
      <c r="G32" s="3"/>
      <c r="H32" s="62"/>
      <c r="I32" s="63"/>
      <c r="J32" s="63"/>
      <c r="K32" s="63"/>
      <c r="L32" s="64"/>
    </row>
    <row r="33" spans="1:12" ht="18.95" customHeight="1">
      <c r="A33" s="70"/>
      <c r="B33" s="12" t="s">
        <v>6</v>
      </c>
      <c r="C33" s="28">
        <v>46008</v>
      </c>
      <c r="D33" s="4"/>
      <c r="E33" s="20"/>
      <c r="F33" s="3"/>
      <c r="G33" s="3"/>
      <c r="H33" s="62"/>
      <c r="I33" s="63"/>
      <c r="J33" s="63"/>
      <c r="K33" s="63"/>
      <c r="L33" s="64"/>
    </row>
    <row r="34" spans="1:12" ht="18.95" customHeight="1">
      <c r="A34" s="70"/>
      <c r="B34" s="12" t="s">
        <v>7</v>
      </c>
      <c r="C34" s="28">
        <v>46009</v>
      </c>
      <c r="D34" s="4"/>
      <c r="E34" s="20"/>
      <c r="F34" s="3"/>
      <c r="G34" s="3"/>
      <c r="H34" s="62"/>
      <c r="I34" s="63"/>
      <c r="J34" s="63"/>
      <c r="K34" s="63"/>
      <c r="L34" s="64"/>
    </row>
    <row r="35" spans="1:12" ht="18.95" customHeight="1">
      <c r="A35" s="70"/>
      <c r="B35" s="12" t="s">
        <v>8</v>
      </c>
      <c r="C35" s="28">
        <v>46010</v>
      </c>
      <c r="D35" s="4"/>
      <c r="E35" s="20"/>
      <c r="F35" s="3"/>
      <c r="G35" s="3"/>
      <c r="H35" s="62"/>
      <c r="I35" s="63"/>
      <c r="J35" s="63"/>
      <c r="K35" s="63"/>
      <c r="L35" s="64"/>
    </row>
    <row r="36" spans="1:12" ht="18.95" customHeight="1">
      <c r="A36" s="70"/>
      <c r="B36" s="12" t="s">
        <v>9</v>
      </c>
      <c r="C36" s="28">
        <v>46011</v>
      </c>
      <c r="D36" s="4"/>
      <c r="E36" s="20"/>
      <c r="F36" s="3"/>
      <c r="G36" s="3"/>
      <c r="H36" s="62"/>
      <c r="I36" s="63"/>
      <c r="J36" s="63"/>
      <c r="K36" s="63"/>
      <c r="L36" s="64"/>
    </row>
    <row r="37" spans="1:12" ht="18.95" customHeight="1">
      <c r="A37" s="71"/>
      <c r="B37" s="12" t="s">
        <v>10</v>
      </c>
      <c r="C37" s="28">
        <v>46012</v>
      </c>
      <c r="D37" s="4"/>
      <c r="E37" s="20"/>
      <c r="F37" s="3"/>
      <c r="G37" s="3"/>
      <c r="H37" s="62"/>
      <c r="I37" s="63"/>
      <c r="J37" s="63"/>
      <c r="K37" s="63"/>
      <c r="L37" s="64"/>
    </row>
    <row r="38" spans="1:12" ht="18.95" customHeight="1">
      <c r="A38" s="69" t="s">
        <v>109</v>
      </c>
      <c r="B38" s="12" t="s">
        <v>4</v>
      </c>
      <c r="C38" s="28">
        <v>46013</v>
      </c>
      <c r="D38" s="4"/>
      <c r="E38" s="20"/>
      <c r="F38" s="3"/>
      <c r="G38" s="3"/>
      <c r="H38" s="62"/>
      <c r="I38" s="63"/>
      <c r="J38" s="63"/>
      <c r="K38" s="63"/>
      <c r="L38" s="64"/>
    </row>
    <row r="39" spans="1:12" ht="18.95" customHeight="1">
      <c r="A39" s="70"/>
      <c r="B39" s="12" t="s">
        <v>5</v>
      </c>
      <c r="C39" s="28">
        <v>46014</v>
      </c>
      <c r="D39" s="4"/>
      <c r="E39" s="20"/>
      <c r="F39" s="3"/>
      <c r="G39" s="3"/>
      <c r="H39" s="62"/>
      <c r="I39" s="63"/>
      <c r="J39" s="63"/>
      <c r="K39" s="63"/>
      <c r="L39" s="64"/>
    </row>
    <row r="40" spans="1:12" ht="18.95" customHeight="1">
      <c r="A40" s="70"/>
      <c r="B40" s="12" t="s">
        <v>6</v>
      </c>
      <c r="C40" s="28">
        <v>46015</v>
      </c>
      <c r="D40" s="4"/>
      <c r="E40" s="20"/>
      <c r="F40" s="3"/>
      <c r="G40" s="3"/>
      <c r="H40" s="62"/>
      <c r="I40" s="63"/>
      <c r="J40" s="63"/>
      <c r="K40" s="63"/>
      <c r="L40" s="64"/>
    </row>
    <row r="41" spans="1:12" ht="18.95" customHeight="1">
      <c r="A41" s="70"/>
      <c r="B41" s="12" t="s">
        <v>7</v>
      </c>
      <c r="C41" s="28">
        <v>46016</v>
      </c>
      <c r="D41" s="4"/>
      <c r="E41" s="20"/>
      <c r="F41" s="3"/>
      <c r="G41" s="3"/>
      <c r="H41" s="62"/>
      <c r="I41" s="63"/>
      <c r="J41" s="63"/>
      <c r="K41" s="63"/>
      <c r="L41" s="64"/>
    </row>
    <row r="42" spans="1:12" ht="18.95" customHeight="1">
      <c r="A42" s="70"/>
      <c r="B42" s="12" t="s">
        <v>8</v>
      </c>
      <c r="C42" s="28">
        <v>46017</v>
      </c>
      <c r="D42" s="4"/>
      <c r="E42" s="20"/>
      <c r="F42" s="3"/>
      <c r="G42" s="3"/>
      <c r="H42" s="62"/>
      <c r="I42" s="63"/>
      <c r="J42" s="63"/>
      <c r="K42" s="63"/>
      <c r="L42" s="64"/>
    </row>
    <row r="43" spans="1:12" ht="18.95" customHeight="1">
      <c r="A43" s="70"/>
      <c r="B43" s="12" t="s">
        <v>9</v>
      </c>
      <c r="C43" s="28">
        <v>46018</v>
      </c>
      <c r="D43" s="4"/>
      <c r="E43" s="20"/>
      <c r="F43" s="3"/>
      <c r="G43" s="3"/>
      <c r="H43" s="62"/>
      <c r="I43" s="63"/>
      <c r="J43" s="63"/>
      <c r="K43" s="63"/>
      <c r="L43" s="64"/>
    </row>
    <row r="44" spans="1:12" ht="18.95" customHeight="1">
      <c r="A44" s="71"/>
      <c r="B44" s="12" t="s">
        <v>10</v>
      </c>
      <c r="C44" s="28">
        <v>46019</v>
      </c>
      <c r="D44" s="4"/>
      <c r="E44" s="20"/>
      <c r="F44" s="3"/>
      <c r="G44" s="3"/>
      <c r="H44" s="62"/>
      <c r="I44" s="63"/>
      <c r="J44" s="63"/>
      <c r="K44" s="63"/>
      <c r="L44" s="64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56" t="s">
        <v>71</v>
      </c>
      <c r="J46" s="57"/>
      <c r="K46" s="57"/>
      <c r="L46" s="58"/>
    </row>
    <row r="47" spans="1:12" ht="24.75" customHeight="1">
      <c r="C47" s="11"/>
      <c r="D47" s="26"/>
      <c r="E47" s="26"/>
      <c r="F47" s="26"/>
      <c r="I47" s="59" t="s">
        <v>57</v>
      </c>
      <c r="J47" s="60"/>
      <c r="K47" s="60"/>
      <c r="L47" s="61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90" t="s">
        <v>47</v>
      </c>
      <c r="B49" s="91"/>
      <c r="C49" s="92"/>
      <c r="D49" s="21"/>
      <c r="E49" s="90" t="s">
        <v>19</v>
      </c>
      <c r="F49" s="91"/>
      <c r="G49" s="92"/>
      <c r="H49" s="22"/>
      <c r="I49" s="39" t="s">
        <v>74</v>
      </c>
      <c r="J49" s="40"/>
      <c r="K49" s="41"/>
      <c r="L49" s="42"/>
    </row>
    <row r="50" spans="1:12" ht="24" customHeight="1">
      <c r="A50" s="82" t="str">
        <f>IF(C8&gt;0,C8,"")</f>
        <v/>
      </c>
      <c r="B50" s="83"/>
      <c r="C50" s="84"/>
      <c r="D50" s="21"/>
      <c r="E50" s="82"/>
      <c r="F50" s="83"/>
      <c r="G50" s="84"/>
      <c r="H50" s="23"/>
      <c r="I50" s="39" t="s">
        <v>56</v>
      </c>
      <c r="J50" s="40"/>
      <c r="K50" s="43"/>
      <c r="L50" s="42"/>
    </row>
    <row r="51" spans="1:12" ht="20.25" customHeight="1">
      <c r="A51" s="82"/>
      <c r="B51" s="83"/>
      <c r="C51" s="84"/>
      <c r="D51" s="21"/>
      <c r="E51" s="82"/>
      <c r="F51" s="83"/>
      <c r="G51" s="84"/>
      <c r="H51" s="23"/>
      <c r="I51" s="39" t="s">
        <v>69</v>
      </c>
      <c r="J51" s="40"/>
      <c r="K51" s="41"/>
      <c r="L51" s="42"/>
    </row>
    <row r="52" spans="1:12" ht="20.25" customHeight="1">
      <c r="A52" s="85"/>
      <c r="B52" s="86"/>
      <c r="C52" s="87"/>
      <c r="D52" s="21"/>
      <c r="E52" s="85"/>
      <c r="F52" s="86"/>
      <c r="G52" s="87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93" t="s">
        <v>48</v>
      </c>
      <c r="B54" s="94"/>
      <c r="C54" s="95"/>
      <c r="D54" s="21"/>
      <c r="E54" s="93" t="s">
        <v>49</v>
      </c>
      <c r="F54" s="94"/>
      <c r="G54" s="95"/>
      <c r="H54" s="23"/>
      <c r="I54" s="39" t="s">
        <v>67</v>
      </c>
      <c r="J54" s="40"/>
      <c r="K54" s="41"/>
      <c r="L54" s="42"/>
    </row>
    <row r="55" spans="1:12" ht="19.5" customHeight="1">
      <c r="A55" s="82"/>
      <c r="B55" s="83"/>
      <c r="C55" s="84"/>
      <c r="D55" s="21"/>
      <c r="E55" s="82"/>
      <c r="F55" s="83"/>
      <c r="G55" s="84"/>
      <c r="H55" s="23"/>
      <c r="I55" s="39" t="s">
        <v>56</v>
      </c>
      <c r="J55" s="40"/>
      <c r="K55" s="43"/>
      <c r="L55" s="42"/>
    </row>
    <row r="56" spans="1:12" ht="20.25" customHeight="1">
      <c r="A56" s="82"/>
      <c r="B56" s="83"/>
      <c r="C56" s="84"/>
      <c r="D56" s="21"/>
      <c r="E56" s="82"/>
      <c r="F56" s="83"/>
      <c r="G56" s="84"/>
      <c r="H56" s="23"/>
      <c r="I56" s="39" t="s">
        <v>73</v>
      </c>
      <c r="J56" s="40"/>
      <c r="K56" s="41"/>
      <c r="L56" s="42"/>
    </row>
    <row r="57" spans="1:12" ht="22.5" customHeight="1">
      <c r="A57" s="85"/>
      <c r="B57" s="86"/>
      <c r="C57" s="87"/>
      <c r="D57" s="21"/>
      <c r="E57" s="85"/>
      <c r="F57" s="86"/>
      <c r="G57" s="87"/>
      <c r="H57" s="23"/>
      <c r="I57" s="96" t="s">
        <v>70</v>
      </c>
      <c r="J57" s="50"/>
      <c r="K57" s="51"/>
      <c r="L57" s="52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97"/>
      <c r="J58" s="53"/>
      <c r="K58" s="54"/>
      <c r="L58" s="55"/>
    </row>
  </sheetData>
  <mergeCells count="57"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  <mergeCell ref="A38:A44"/>
    <mergeCell ref="H38:L38"/>
    <mergeCell ref="H39:L39"/>
    <mergeCell ref="H40:L40"/>
    <mergeCell ref="H41:L41"/>
    <mergeCell ref="H42:L42"/>
    <mergeCell ref="H43:L43"/>
    <mergeCell ref="H44:L44"/>
    <mergeCell ref="A31:A37"/>
    <mergeCell ref="H31:L31"/>
    <mergeCell ref="H32:L32"/>
    <mergeCell ref="H33:L33"/>
    <mergeCell ref="H34:L34"/>
    <mergeCell ref="H35:L35"/>
    <mergeCell ref="H36:L36"/>
    <mergeCell ref="H37:L37"/>
    <mergeCell ref="A24:A30"/>
    <mergeCell ref="H24:L24"/>
    <mergeCell ref="H25:L25"/>
    <mergeCell ref="H26:L26"/>
    <mergeCell ref="H27:L27"/>
    <mergeCell ref="H28:L28"/>
    <mergeCell ref="H29:L29"/>
    <mergeCell ref="H30:L30"/>
    <mergeCell ref="A17:A23"/>
    <mergeCell ref="H17:L17"/>
    <mergeCell ref="H18:L18"/>
    <mergeCell ref="H19:L19"/>
    <mergeCell ref="H20:L20"/>
    <mergeCell ref="H21:L21"/>
    <mergeCell ref="H22:L22"/>
    <mergeCell ref="H23:L23"/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</mergeCells>
  <phoneticPr fontId="9" type="noConversion"/>
  <hyperlinks>
    <hyperlink ref="A6" r:id="rId1" xr:uid="{28DA08E2-50C3-43A7-9301-203BBF3E44D2}"/>
  </hyperlinks>
  <pageMargins left="0.25" right="0.25" top="0.75" bottom="0.75" header="0.3" footer="0.3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Example</vt:lpstr>
      <vt:lpstr>PER 1</vt:lpstr>
      <vt:lpstr>PER 2</vt:lpstr>
      <vt:lpstr>PER 3</vt:lpstr>
      <vt:lpstr>PER 4</vt:lpstr>
      <vt:lpstr>PER 5</vt:lpstr>
      <vt:lpstr>PER 6</vt:lpstr>
      <vt:lpstr>PER 7</vt:lpstr>
      <vt:lpstr>PER 8</vt:lpstr>
      <vt:lpstr>PER 9</vt:lpstr>
      <vt:lpstr>PER 10</vt:lpstr>
      <vt:lpstr>PER 11</vt:lpstr>
      <vt:lpstr>PER 12</vt:lpstr>
      <vt:lpstr>PER 13</vt:lpstr>
      <vt:lpstr>Example!Afdrukbereik</vt:lpstr>
      <vt:lpstr>'PER 1'!Afdrukbereik</vt:lpstr>
      <vt:lpstr>'PER 10'!Afdrukbereik</vt:lpstr>
      <vt:lpstr>'PER 11'!Afdrukbereik</vt:lpstr>
      <vt:lpstr>'PER 12'!Afdrukbereik</vt:lpstr>
      <vt:lpstr>'PER 13'!Afdrukbereik</vt:lpstr>
      <vt:lpstr>'PER 2'!Afdrukbereik</vt:lpstr>
      <vt:lpstr>'PER 3'!Afdrukbereik</vt:lpstr>
      <vt:lpstr>'PER 4'!Afdrukbereik</vt:lpstr>
      <vt:lpstr>'PER 5'!Afdrukbereik</vt:lpstr>
      <vt:lpstr>'PER 6'!Afdrukbereik</vt:lpstr>
      <vt:lpstr>'PER 7'!Afdrukbereik</vt:lpstr>
      <vt:lpstr>'PER 8'!Afdrukbereik</vt:lpstr>
      <vt:lpstr>'PER 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Kaminski</dc:creator>
  <cp:lastModifiedBy>Wojtek Kaminski | Atlas Inexco</cp:lastModifiedBy>
  <cp:lastPrinted>2025-01-06T15:06:12Z</cp:lastPrinted>
  <dcterms:created xsi:type="dcterms:W3CDTF">2015-06-05T18:17:20Z</dcterms:created>
  <dcterms:modified xsi:type="dcterms:W3CDTF">2025-01-31T11:07:09Z</dcterms:modified>
</cp:coreProperties>
</file>